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760" yWindow="-15" windowWidth="8430" windowHeight="11685"/>
  </bookViews>
  <sheets>
    <sheet name="Sheet1" sheetId="1" r:id="rId1"/>
  </sheets>
  <definedNames>
    <definedName name="NvsASD">"V2014-03-31"</definedName>
    <definedName name="NvsAutoDrillOk">"VN"</definedName>
    <definedName name="NvsElapsedTime">0.00248842592554865</definedName>
    <definedName name="NvsEndTime">41865.4897685185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PanelBusUnit">"V"</definedName>
    <definedName name="NvsPanelEffdt">"V1901-01-01"</definedName>
    <definedName name="NvsPanelSetid">"VLAONT"</definedName>
    <definedName name="NvsReqBU">"VLAONT"</definedName>
    <definedName name="NvsReqBUOnly">"VY"</definedName>
    <definedName name="NvsSheetType" localSheetId="0">"M"</definedName>
    <definedName name="NvsTransLed">"VN"</definedName>
    <definedName name="NvsTreeASD">"V2014-03-31"</definedName>
    <definedName name="NvsValTbl.DEPTID">"DEPT_TBL"</definedName>
    <definedName name="YEAR2">Sheet1!$Q$3</definedName>
    <definedName name="YEAR4">Sheet1!$Q$2</definedName>
  </definedNames>
  <calcPr calcId="145621"/>
</workbook>
</file>

<file path=xl/calcChain.xml><?xml version="1.0" encoding="utf-8"?>
<calcChain xmlns="http://schemas.openxmlformats.org/spreadsheetml/2006/main">
  <c r="H288" i="1" l="1"/>
  <c r="G288" i="1"/>
  <c r="F288" i="1"/>
  <c r="E288" i="1"/>
  <c r="D288" i="1"/>
  <c r="D5" i="1" l="1"/>
  <c r="E5" i="1"/>
  <c r="F5" i="1" l="1"/>
  <c r="G5" i="1"/>
  <c r="H5" i="1"/>
</calcChain>
</file>

<file path=xl/sharedStrings.xml><?xml version="1.0" encoding="utf-8"?>
<sst xmlns="http://schemas.openxmlformats.org/spreadsheetml/2006/main" count="761" uniqueCount="651">
  <si>
    <t>%,SALLYEAR-2</t>
  </si>
  <si>
    <t>%,SALLYEAR-1</t>
  </si>
  <si>
    <t>%,SALLYEAR</t>
  </si>
  <si>
    <t>Report ID</t>
  </si>
  <si>
    <t>Layout</t>
  </si>
  <si>
    <t>Fiscal Year(4)</t>
  </si>
  <si>
    <t>Fiscal Year(2)</t>
  </si>
  <si>
    <t>Total Expenses</t>
  </si>
  <si>
    <t>%,LACTUAL,SALLYEAR,FDEPTID,TLAO_DEPTPRGMROLUP3,NCONTINGENCYRESERVE,NCERTIFICATE_PROGRAM,NDUTY_COUNSEL_PROGRAM,NCL_990_NISH_ASKI,NALTERNATIVE_PROGRAMS,NSERVICE_PRVIDR_SUPPT,NLAO_ADMINISTRATION</t>
  </si>
  <si>
    <t>%,ATT,FDESCR,UDESCR</t>
  </si>
  <si>
    <t>%,AFT,FACCOUNT</t>
  </si>
  <si>
    <t>%,SALLYEAR-4</t>
  </si>
  <si>
    <t>%,SALLYEAR-3</t>
  </si>
  <si>
    <t>%,FACCOUNT,TLAO_ACCTROLLUP6,XBYNNYY01,NEXPENSES</t>
  </si>
  <si>
    <t>61000</t>
  </si>
  <si>
    <t>61005</t>
  </si>
  <si>
    <t>61010</t>
  </si>
  <si>
    <t>61020</t>
  </si>
  <si>
    <t>61030</t>
  </si>
  <si>
    <t>61040</t>
  </si>
  <si>
    <t>61090</t>
  </si>
  <si>
    <t>%,NEXPENSES</t>
  </si>
  <si>
    <t>Expenses</t>
  </si>
  <si>
    <t>%,NADMIN</t>
  </si>
  <si>
    <t>Administration</t>
  </si>
  <si>
    <t>%,NHUMAN_RESOURCES</t>
  </si>
  <si>
    <t>Human Resource Personnel Suppt</t>
  </si>
  <si>
    <t>%,V61000</t>
  </si>
  <si>
    <t>Employee Education (fees)</t>
  </si>
  <si>
    <t>%,V61005</t>
  </si>
  <si>
    <t>Board Training</t>
  </si>
  <si>
    <t>%,V61010</t>
  </si>
  <si>
    <t>Employee Education (travel)</t>
  </si>
  <si>
    <t>%,V61020</t>
  </si>
  <si>
    <t>French Language Services</t>
  </si>
  <si>
    <t>%,V61030</t>
  </si>
  <si>
    <t>Training Seminars - DVD</t>
  </si>
  <si>
    <t>%,V61040</t>
  </si>
  <si>
    <t>AO Orientation and Other</t>
  </si>
  <si>
    <t>%,V61090</t>
  </si>
  <si>
    <t>Duty Counsel Training</t>
  </si>
  <si>
    <t>%,NTRAINING</t>
  </si>
  <si>
    <t>Training</t>
  </si>
  <si>
    <t>%,V61100</t>
  </si>
  <si>
    <t>Travel - Normal Business</t>
  </si>
  <si>
    <t>%,V61101</t>
  </si>
  <si>
    <t>Travel LAO Stakeholders R Show</t>
  </si>
  <si>
    <t>%,V61105</t>
  </si>
  <si>
    <t>Mileage Charges</t>
  </si>
  <si>
    <t>%,V61110</t>
  </si>
  <si>
    <t>Travel - Board Meetings</t>
  </si>
  <si>
    <t>%,NTRAVEL</t>
  </si>
  <si>
    <t>Travel</t>
  </si>
  <si>
    <t>%,V61200</t>
  </si>
  <si>
    <t>Acting Area Directors Fees</t>
  </si>
  <si>
    <t>%,V61205</t>
  </si>
  <si>
    <t>Retainer Other</t>
  </si>
  <si>
    <t>%,V61210</t>
  </si>
  <si>
    <t>Retainers</t>
  </si>
  <si>
    <t>%,V61220</t>
  </si>
  <si>
    <t>Special Compensation</t>
  </si>
  <si>
    <t>%,V61290</t>
  </si>
  <si>
    <t>Other Employment Costs</t>
  </si>
  <si>
    <t>%,V61295</t>
  </si>
  <si>
    <t>Other Employment Settlements</t>
  </si>
  <si>
    <t>%,NEXTPERSONNELRESOURCE</t>
  </si>
  <si>
    <t>External Personnel Resourcing</t>
  </si>
  <si>
    <t>%,V61300</t>
  </si>
  <si>
    <t>Recruitment Expenses</t>
  </si>
  <si>
    <t>%,NRECRUITMENT</t>
  </si>
  <si>
    <t>%,V61400</t>
  </si>
  <si>
    <t>Meetings Rental Offsite Facili</t>
  </si>
  <si>
    <t>%,V61410</t>
  </si>
  <si>
    <t>Meetings - Misc expenses</t>
  </si>
  <si>
    <t>%,V61415</t>
  </si>
  <si>
    <t>Meetings - GATCC</t>
  </si>
  <si>
    <t>%,V61420</t>
  </si>
  <si>
    <t>Spring Regional Conference</t>
  </si>
  <si>
    <t>%,V61430</t>
  </si>
  <si>
    <t>Fall Regional Conference</t>
  </si>
  <si>
    <t>%,NMEETING</t>
  </si>
  <si>
    <t>Meeting</t>
  </si>
  <si>
    <t>%,V61900</t>
  </si>
  <si>
    <t>Membership, Dues and Insurance</t>
  </si>
  <si>
    <t>%,V61905</t>
  </si>
  <si>
    <t>Ethics Hotline</t>
  </si>
  <si>
    <t>%,V61910</t>
  </si>
  <si>
    <t>Application &amp; Exam - Paralgls</t>
  </si>
  <si>
    <t>%,V61915</t>
  </si>
  <si>
    <t>Mem Dues and Ins - Paralegals</t>
  </si>
  <si>
    <t>%,V61920</t>
  </si>
  <si>
    <t>ALAP</t>
  </si>
  <si>
    <t>%,NOTHERPERSONNELSUPPOR</t>
  </si>
  <si>
    <t>Other Personnel Support</t>
  </si>
  <si>
    <t>%,NCORPORATECOSTS</t>
  </si>
  <si>
    <t>Corporate Costs</t>
  </si>
  <si>
    <t>%,NCORPCOSTEXPENSE</t>
  </si>
  <si>
    <t>Corporate Expenses</t>
  </si>
  <si>
    <t>%,V65000</t>
  </si>
  <si>
    <t>Audit expenses</t>
  </si>
  <si>
    <t>%,NAUDIT</t>
  </si>
  <si>
    <t>Internal Audit &amp; Program Eval.</t>
  </si>
  <si>
    <t>%,V65100</t>
  </si>
  <si>
    <t>Payroll Processing</t>
  </si>
  <si>
    <t>%,V65110</t>
  </si>
  <si>
    <t>Benefits Administration</t>
  </si>
  <si>
    <t>%,NPAYROLLADMEXP</t>
  </si>
  <si>
    <t>Payroll Administration Expense</t>
  </si>
  <si>
    <t>%,V65200</t>
  </si>
  <si>
    <t>Bank Charges</t>
  </si>
  <si>
    <t>%,NBANKCHARGES</t>
  </si>
  <si>
    <t>%,NLOANINTEREST</t>
  </si>
  <si>
    <t>Loan Interest</t>
  </si>
  <si>
    <t>%,V65400</t>
  </si>
  <si>
    <t>Consulting Services</t>
  </si>
  <si>
    <t>%,V65430</t>
  </si>
  <si>
    <t>Workplace Health and Safety</t>
  </si>
  <si>
    <t>%,NCONSULTING</t>
  </si>
  <si>
    <t>Consulting</t>
  </si>
  <si>
    <t>%,V65500</t>
  </si>
  <si>
    <t>Information and Publications</t>
  </si>
  <si>
    <t>%,V65505</t>
  </si>
  <si>
    <t>Annual Report Prod &amp; Design</t>
  </si>
  <si>
    <t>%,V65510</t>
  </si>
  <si>
    <t>Newsletters</t>
  </si>
  <si>
    <t>%,V65520</t>
  </si>
  <si>
    <t>Translation Costs</t>
  </si>
  <si>
    <t>%,V65530</t>
  </si>
  <si>
    <t>Advertising and Promo</t>
  </si>
  <si>
    <t>%,NCOMMUNICATION</t>
  </si>
  <si>
    <t>Communication</t>
  </si>
  <si>
    <t>%,V65600</t>
  </si>
  <si>
    <t>Legal Fees</t>
  </si>
  <si>
    <t>%,V65610</t>
  </si>
  <si>
    <t>Legal Disbursements</t>
  </si>
  <si>
    <t>%,V65620</t>
  </si>
  <si>
    <t>Settlement Funds</t>
  </si>
  <si>
    <t>%,NLEGALFEESANDDISBURS</t>
  </si>
  <si>
    <t>Legal Fees and Disbursement</t>
  </si>
  <si>
    <t>%,V65700</t>
  </si>
  <si>
    <t>Standing and Advisory Cmmittee</t>
  </si>
  <si>
    <t>%,V65710</t>
  </si>
  <si>
    <t>Per Diem Fees Board Members</t>
  </si>
  <si>
    <t>%,V65715</t>
  </si>
  <si>
    <t>ACM Preparation Time</t>
  </si>
  <si>
    <t>%,V65720</t>
  </si>
  <si>
    <t>ACM Discretion Time</t>
  </si>
  <si>
    <t>%,NCORPORATEGOVERNANCE</t>
  </si>
  <si>
    <t>Corporate Governance</t>
  </si>
  <si>
    <t>%,V65900</t>
  </si>
  <si>
    <t>Empl Recogn Program Costs</t>
  </si>
  <si>
    <t>%,V65990</t>
  </si>
  <si>
    <t>Other Corporate Costs</t>
  </si>
  <si>
    <t>%,NOTHERCORPORATECOSTS</t>
  </si>
  <si>
    <t>%,NCORPCOSTSAVINGS</t>
  </si>
  <si>
    <t>Corporate Savings</t>
  </si>
  <si>
    <t>%,NOPERATING</t>
  </si>
  <si>
    <t>Operating Expenses</t>
  </si>
  <si>
    <t>%,NCERTPROGRAM</t>
  </si>
  <si>
    <t>Certificate Program</t>
  </si>
  <si>
    <t>%,V74000</t>
  </si>
  <si>
    <t>Staff Lawyer Recovery - Certs</t>
  </si>
  <si>
    <t>%,NSTAFF_OFC_RECOV_CERT</t>
  </si>
  <si>
    <t>%,NPERDIEMSPCERTIFICATE</t>
  </si>
  <si>
    <t>Per Diem SP Certificate</t>
  </si>
  <si>
    <t>%,NCERTIFICATEFEES</t>
  </si>
  <si>
    <t>Certificate Fees</t>
  </si>
  <si>
    <t>%,V40000</t>
  </si>
  <si>
    <t>Certificates Fees</t>
  </si>
  <si>
    <t>%,V40020</t>
  </si>
  <si>
    <t>Certificate - Northern Incenti</t>
  </si>
  <si>
    <t>%,NCERT_NON_MCMO</t>
  </si>
  <si>
    <t>Certificate Fees Non MCMO</t>
  </si>
  <si>
    <t>%,V40110</t>
  </si>
  <si>
    <t>MCMO Annual Standby Fee</t>
  </si>
  <si>
    <t>%,V40111</t>
  </si>
  <si>
    <t>MCMO Retention Fee</t>
  </si>
  <si>
    <t>%,NCERT_MCMO_FEES</t>
  </si>
  <si>
    <t>Certificate Fees MCMO</t>
  </si>
  <si>
    <t>%,V40200</t>
  </si>
  <si>
    <t>Certificates Disbursements</t>
  </si>
  <si>
    <t>%,NDISBURSEMENT</t>
  </si>
  <si>
    <t>Disbursements</t>
  </si>
  <si>
    <t>%,NSOLICITORADJUSTMENTS</t>
  </si>
  <si>
    <t>Solicitor Adjustments</t>
  </si>
  <si>
    <t>%,V40402</t>
  </si>
  <si>
    <t>DOJ Recoveries - Contra Exp</t>
  </si>
  <si>
    <t>%,NSOLIC_ADJ_DOJ</t>
  </si>
  <si>
    <t>PCU DOJ</t>
  </si>
  <si>
    <t>%,V40403</t>
  </si>
  <si>
    <t>MAG Recoveries - Contra Exp</t>
  </si>
  <si>
    <t>%,NSOLIC_ADJ_MAG</t>
  </si>
  <si>
    <t>PCU MAG</t>
  </si>
  <si>
    <t>%,NSOLIC_ADJ_OTHERS</t>
  </si>
  <si>
    <t>Solicitor Adjustment Others</t>
  </si>
  <si>
    <t>%,V40400</t>
  </si>
  <si>
    <t>Investigations Cert Recs</t>
  </si>
  <si>
    <t>%,NSOLICITOR_ADJUSTMENT</t>
  </si>
  <si>
    <t>SOLICITOR ADJUSTMENT</t>
  </si>
  <si>
    <t>%,V40405</t>
  </si>
  <si>
    <t>PPE Recoveries</t>
  </si>
  <si>
    <t>%,V40410</t>
  </si>
  <si>
    <t>Investigations Admin Fee</t>
  </si>
  <si>
    <t>%,V40415</t>
  </si>
  <si>
    <t>Investigations DC Rec</t>
  </si>
  <si>
    <t>%,V40500</t>
  </si>
  <si>
    <t>Settlement Conferences Exp</t>
  </si>
  <si>
    <t>%,NSETTLEMENTCONFEXPENS</t>
  </si>
  <si>
    <t>Settlement Conferences Expense</t>
  </si>
  <si>
    <t>%,V41000</t>
  </si>
  <si>
    <t>Tracing and Other Collections</t>
  </si>
  <si>
    <t>%,V41010</t>
  </si>
  <si>
    <t>Collection Agency Fees</t>
  </si>
  <si>
    <t>%,V41020</t>
  </si>
  <si>
    <t>Collection Agency Fees NCO</t>
  </si>
  <si>
    <t>%,V41030</t>
  </si>
  <si>
    <t>Writ Filing</t>
  </si>
  <si>
    <t>%,V41040</t>
  </si>
  <si>
    <t>Reg Discharge Title Searches</t>
  </si>
  <si>
    <t>%,V41050</t>
  </si>
  <si>
    <t>Equifax</t>
  </si>
  <si>
    <t>%,NEXPRELATEDTOCONTRAGR</t>
  </si>
  <si>
    <t>Expense Related to CA</t>
  </si>
  <si>
    <t>%,NOTHERCERTPROGRAMEXP</t>
  </si>
  <si>
    <t>Other Certificate Pgm Expenses</t>
  </si>
  <si>
    <t>%,NOTHRCERTEXP</t>
  </si>
  <si>
    <t>Other Cert Prog Exp</t>
  </si>
  <si>
    <t>%,V41600</t>
  </si>
  <si>
    <t>Perdiem Mediation Fees</t>
  </si>
  <si>
    <t>%,V41620</t>
  </si>
  <si>
    <t>Perdiem Mediation Disbursement</t>
  </si>
  <si>
    <t>%,NMEDIATIONEXP</t>
  </si>
  <si>
    <t>Mediation Expenses</t>
  </si>
  <si>
    <t>%,NDUTYCOUNSELEXP</t>
  </si>
  <si>
    <t>Duty Counsel Pgm Expenses</t>
  </si>
  <si>
    <t>%,V74200</t>
  </si>
  <si>
    <t>Staff Lawyer Recovery-DutyCnsl</t>
  </si>
  <si>
    <t>%,NSTAFF_OFC_RECOV_DTYC</t>
  </si>
  <si>
    <t>%,NDCFEES</t>
  </si>
  <si>
    <t>Duty Counsel Fees</t>
  </si>
  <si>
    <t>%,V42000</t>
  </si>
  <si>
    <t>%,V42100</t>
  </si>
  <si>
    <t>GDR Fees</t>
  </si>
  <si>
    <t>%,NDCFEES_NONSTAFF</t>
  </si>
  <si>
    <t>DC Fees - Non-Staff</t>
  </si>
  <si>
    <t>%,V42005</t>
  </si>
  <si>
    <t>Duty Counsel Staff Fees</t>
  </si>
  <si>
    <t>%,NDCFEES_STAFF</t>
  </si>
  <si>
    <t>DC Fees - Staff</t>
  </si>
  <si>
    <t>%,V42200</t>
  </si>
  <si>
    <t>Duty Counsel Disbursements</t>
  </si>
  <si>
    <t>%,NDCDISBURSEMENT</t>
  </si>
  <si>
    <t>%,V42400</t>
  </si>
  <si>
    <t>DC Hotline Contract</t>
  </si>
  <si>
    <t>%,NDCEXPENSES</t>
  </si>
  <si>
    <t>Duty Counsel Expenses</t>
  </si>
  <si>
    <t>%,NLAOPAYROLL</t>
  </si>
  <si>
    <t>LAO Payroll</t>
  </si>
  <si>
    <t>%,NSALARIES</t>
  </si>
  <si>
    <t>Salaries</t>
  </si>
  <si>
    <t>%,V60100</t>
  </si>
  <si>
    <t>%,NSALARIES_W_BENFITCST</t>
  </si>
  <si>
    <t>Salaries subject to CalcBenExp</t>
  </si>
  <si>
    <t>%,V60130</t>
  </si>
  <si>
    <t>Temporary Staff Salaries</t>
  </si>
  <si>
    <t>%,NSALARIES_TEMP_NO_BEN</t>
  </si>
  <si>
    <t>Temp Salaries no Calc Ben Exp</t>
  </si>
  <si>
    <t>%,V60140</t>
  </si>
  <si>
    <t>Summer students salaries</t>
  </si>
  <si>
    <t>%,V60145</t>
  </si>
  <si>
    <t>Pro Bono Summer Students</t>
  </si>
  <si>
    <t>%,NSUMMERSTUDENTS</t>
  </si>
  <si>
    <t>Summer Students Salaries</t>
  </si>
  <si>
    <t>%,V60190</t>
  </si>
  <si>
    <t>Overtime</t>
  </si>
  <si>
    <t>%,NOVERTIME</t>
  </si>
  <si>
    <t>%,NLAOBENEFITS</t>
  </si>
  <si>
    <t>LAO Benefits</t>
  </si>
  <si>
    <t>%,V60240</t>
  </si>
  <si>
    <t>Employee Benefits</t>
  </si>
  <si>
    <t>%,V60280</t>
  </si>
  <si>
    <t>Temp Employee Liability Insur</t>
  </si>
  <si>
    <t>%,NEMPLOYEE_BENEFITS</t>
  </si>
  <si>
    <t>%,NCALCULATED_BENEFITS</t>
  </si>
  <si>
    <t>Calculated Benefits</t>
  </si>
  <si>
    <t>%,V60250</t>
  </si>
  <si>
    <t>Stat Benefits - Exp</t>
  </si>
  <si>
    <t>%,NSTAT_BENEFITS</t>
  </si>
  <si>
    <t>Statutory Benefits</t>
  </si>
  <si>
    <t>%,V60260</t>
  </si>
  <si>
    <t>Group Benefits - Exp</t>
  </si>
  <si>
    <t>%,NGROUP_BENEFITS</t>
  </si>
  <si>
    <t>Group Benefits</t>
  </si>
  <si>
    <t>%,V60270</t>
  </si>
  <si>
    <t>Pension Benefits - Exp</t>
  </si>
  <si>
    <t>%,NPENSION_BENEFITS</t>
  </si>
  <si>
    <t>Pension Benefits</t>
  </si>
  <si>
    <t>%,V60245</t>
  </si>
  <si>
    <t>Health Care Benefit</t>
  </si>
  <si>
    <t>%,NHEALTHCARE</t>
  </si>
  <si>
    <t>%,NGRANTS</t>
  </si>
  <si>
    <t>Grants</t>
  </si>
  <si>
    <t>%,V50000</t>
  </si>
  <si>
    <t>Special Funding Grants</t>
  </si>
  <si>
    <t>%,NSPEC_FUND_ALT_PROG</t>
  </si>
  <si>
    <t>SpecialFunding AlternativePrgm</t>
  </si>
  <si>
    <t>%,NCLINICS</t>
  </si>
  <si>
    <t>All Clinics</t>
  </si>
  <si>
    <t>%,NCONTRACLINICFDALLOC</t>
  </si>
  <si>
    <t>Contra Clinic Funding Allocat.</t>
  </si>
  <si>
    <t>%,NCLINICSINITIATIVE</t>
  </si>
  <si>
    <t>Clinics Initiative</t>
  </si>
  <si>
    <t>%,NCLINICSCAPITALEXP</t>
  </si>
  <si>
    <t>Clinics Capital Expenses</t>
  </si>
  <si>
    <t>%,NEXPPAIDCLINICS</t>
  </si>
  <si>
    <t>Expense Paid for Clinics</t>
  </si>
  <si>
    <t>%,NEXPPDCLINICBENEFITS</t>
  </si>
  <si>
    <t>Exp Paid for Clinics Benefits</t>
  </si>
  <si>
    <t>%,V52190</t>
  </si>
  <si>
    <t>Clinic Ins - Errors Omissions</t>
  </si>
  <si>
    <t>%,NEXPPDCLINICINSURANCE</t>
  </si>
  <si>
    <t>Exp Paid for Clinic Insurance</t>
  </si>
  <si>
    <t>%,NCLININCSTRAINING</t>
  </si>
  <si>
    <t>Clinics Training</t>
  </si>
  <si>
    <t>%,NCLINICSFUNDING</t>
  </si>
  <si>
    <t>Clinics Funding</t>
  </si>
  <si>
    <t>%,NCLFUNDSALARYBENEFITS</t>
  </si>
  <si>
    <t>Clin Funding Sal and Benefits</t>
  </si>
  <si>
    <t>%,NCL_DIRFUNDGEN_SALBEN</t>
  </si>
  <si>
    <t>ClinDirectFundGeneral reSalBen</t>
  </si>
  <si>
    <t>%,NCL_DIRFUNDOTH_SALBEN</t>
  </si>
  <si>
    <t>ClinDirectFundOther re Sal Ben</t>
  </si>
  <si>
    <t>%,NCLFUNDOPERATIONS</t>
  </si>
  <si>
    <t>Clin Funding Operations</t>
  </si>
  <si>
    <t>%,NCLFUNDOTHER</t>
  </si>
  <si>
    <t>Clin Fund Other</t>
  </si>
  <si>
    <t>%,V51010</t>
  </si>
  <si>
    <t>NLS Funding (Nishnawbe-Aski)</t>
  </si>
  <si>
    <t>%,NGRANTALLOCATIONCL</t>
  </si>
  <si>
    <t>Grants Allocation Clinics</t>
  </si>
  <si>
    <t>%,NSPECIALGRANTSCLS</t>
  </si>
  <si>
    <t>Clinics Special Grants</t>
  </si>
  <si>
    <t>%,NOTHEREXPENSES</t>
  </si>
  <si>
    <t>Other Expenses</t>
  </si>
  <si>
    <t>%,V69500</t>
  </si>
  <si>
    <t>Bad Debt Expense - Clients</t>
  </si>
  <si>
    <t>%,NBAD_DEBT_EXPENSE</t>
  </si>
  <si>
    <t>Bad Debt Expense</t>
  </si>
  <si>
    <t>%,NINTERCOVTRANSFER</t>
  </si>
  <si>
    <t>Inter-Coy Transfer</t>
  </si>
  <si>
    <t>%,NTRFR_EXP_CONTINGENCY</t>
  </si>
  <si>
    <t>Transfer Exp ContingencyOffset</t>
  </si>
  <si>
    <t>%,NOVERHEAD</t>
  </si>
  <si>
    <t>Overhead Expenses</t>
  </si>
  <si>
    <t>%,NOCCUPANCYCOST</t>
  </si>
  <si>
    <t>Occupancy Costs</t>
  </si>
  <si>
    <t>%,V63010</t>
  </si>
  <si>
    <t>Rent</t>
  </si>
  <si>
    <t>%,V63020</t>
  </si>
  <si>
    <t>Leasehold Operating Expenses</t>
  </si>
  <si>
    <t>%,NRENT</t>
  </si>
  <si>
    <t>%,V63100</t>
  </si>
  <si>
    <t>Area Office Maintenance</t>
  </si>
  <si>
    <t>%,NUTILITIES</t>
  </si>
  <si>
    <t>Utilities, Maint and Taxes</t>
  </si>
  <si>
    <t>%,V63200</t>
  </si>
  <si>
    <t>Property Insurance</t>
  </si>
  <si>
    <t>%,V63205</t>
  </si>
  <si>
    <t>Clinic Ins Ded Payments</t>
  </si>
  <si>
    <t>%,V63215</t>
  </si>
  <si>
    <t>LawPro Deductible</t>
  </si>
  <si>
    <t>%,NINSURANCE</t>
  </si>
  <si>
    <t>Insurance</t>
  </si>
  <si>
    <t>%,V63300</t>
  </si>
  <si>
    <t>Leasehold Improvements Exp</t>
  </si>
  <si>
    <t>%,NLEASEHOLDIMPROVEMENT</t>
  </si>
  <si>
    <t>LeaseHold Improvements</t>
  </si>
  <si>
    <t>%,NOFFICERELATEDEXP</t>
  </si>
  <si>
    <t>Office Related Expenses</t>
  </si>
  <si>
    <t>%,V64000</t>
  </si>
  <si>
    <t>Legal Expenses - LAO offices</t>
  </si>
  <si>
    <t>%,V64010</t>
  </si>
  <si>
    <t>Postage and Courier</t>
  </si>
  <si>
    <t>%,V64020</t>
  </si>
  <si>
    <t>MailPickup and DeliveryService</t>
  </si>
  <si>
    <t>%,NMAILPOSTAGE</t>
  </si>
  <si>
    <t>Mail and Postage</t>
  </si>
  <si>
    <t>%,V64100</t>
  </si>
  <si>
    <t>Offsite Printing Charges</t>
  </si>
  <si>
    <t>%,V64110</t>
  </si>
  <si>
    <t>Reference Materials</t>
  </si>
  <si>
    <t>%,V64120</t>
  </si>
  <si>
    <t>Subscription Materials</t>
  </si>
  <si>
    <t>%,V64130</t>
  </si>
  <si>
    <t>Document Shredding</t>
  </si>
  <si>
    <t>%,V64140</t>
  </si>
  <si>
    <t>Offsite storage Rental Space</t>
  </si>
  <si>
    <t>%,NDOCUMENTATIONSUPPORT</t>
  </si>
  <si>
    <t>Documentation Support</t>
  </si>
  <si>
    <t>%,V64200</t>
  </si>
  <si>
    <t>Office Supplies</t>
  </si>
  <si>
    <t>%,V64210</t>
  </si>
  <si>
    <t>Computer Supplies</t>
  </si>
  <si>
    <t>%,NSUPPLIES</t>
  </si>
  <si>
    <t>Supplies</t>
  </si>
  <si>
    <t>%,NEQUIPMENT</t>
  </si>
  <si>
    <t>Equipment</t>
  </si>
  <si>
    <t>%,V64300</t>
  </si>
  <si>
    <t>Equipment Rental</t>
  </si>
  <si>
    <t>%,NEQUIP_RENTAL</t>
  </si>
  <si>
    <t>%,V64310</t>
  </si>
  <si>
    <t>Furniture andEquipment Expense</t>
  </si>
  <si>
    <t>%,V64311</t>
  </si>
  <si>
    <t>Furniture &amp; Equipment Capital</t>
  </si>
  <si>
    <t>%,NFURN_EQUIP_EXP</t>
  </si>
  <si>
    <t>Furniture and Equipment Expnse</t>
  </si>
  <si>
    <t>%,V64320</t>
  </si>
  <si>
    <t>Equipment Maintenance</t>
  </si>
  <si>
    <t>%,NEQUIP_MAINTENANCE</t>
  </si>
  <si>
    <t>%,V64330</t>
  </si>
  <si>
    <t>Copier Cost</t>
  </si>
  <si>
    <t>%,NCOPIER_EXPENSE</t>
  </si>
  <si>
    <t>Copier Expense</t>
  </si>
  <si>
    <t>%,V64400</t>
  </si>
  <si>
    <t>Computer Hardware Expense</t>
  </si>
  <si>
    <t>%,V64401</t>
  </si>
  <si>
    <t>Hardware Capital</t>
  </si>
  <si>
    <t>%,V64405</t>
  </si>
  <si>
    <t>Capital purchases &lt; $1,000</t>
  </si>
  <si>
    <t>%,V64410</t>
  </si>
  <si>
    <t>Computer Software Expense</t>
  </si>
  <si>
    <t>%,V64411</t>
  </si>
  <si>
    <t>Software Capital</t>
  </si>
  <si>
    <t>%,V64420</t>
  </si>
  <si>
    <t>Computer HW Maintenance</t>
  </si>
  <si>
    <t>%,V64430</t>
  </si>
  <si>
    <t>Computer SW Maintenance</t>
  </si>
  <si>
    <t>%,V64450</t>
  </si>
  <si>
    <t>Disaster Recovery Lease</t>
  </si>
  <si>
    <t>%,NCOMPUTER</t>
  </si>
  <si>
    <t>Computer</t>
  </si>
  <si>
    <t>%,V64500</t>
  </si>
  <si>
    <t>Telephone</t>
  </si>
  <si>
    <t>%,V64510</t>
  </si>
  <si>
    <t>Teleconferencing</t>
  </si>
  <si>
    <t>%,V64515</t>
  </si>
  <si>
    <t>Area Office Teleconferencing</t>
  </si>
  <si>
    <t>%,V64520</t>
  </si>
  <si>
    <t>Videoconferencing</t>
  </si>
  <si>
    <t>%,V64530</t>
  </si>
  <si>
    <t>Telephone Hardware Expense</t>
  </si>
  <si>
    <t>%,NTELEPHONE</t>
  </si>
  <si>
    <t>%,V64600</t>
  </si>
  <si>
    <t>Data Comm. Services</t>
  </si>
  <si>
    <t>%,NNETWORKACCESS</t>
  </si>
  <si>
    <t>Network Access</t>
  </si>
  <si>
    <t>%,V64900</t>
  </si>
  <si>
    <t>Drinking Water Costs</t>
  </si>
  <si>
    <t>%,V64910</t>
  </si>
  <si>
    <t>Moving Expenses</t>
  </si>
  <si>
    <t>%,V64920</t>
  </si>
  <si>
    <t>Vehicle Leasing Expenses</t>
  </si>
  <si>
    <t>%,V64990</t>
  </si>
  <si>
    <t>Miscellaneous Expenses</t>
  </si>
  <si>
    <t>%,NMISCOFFICEEXPOTHER</t>
  </si>
  <si>
    <t>Misc Office Expenses - Other</t>
  </si>
  <si>
    <t>%,NDEPRECIATION</t>
  </si>
  <si>
    <t>Depreciation</t>
  </si>
  <si>
    <t>%,NBUILDINGANDIMPROVEMT</t>
  </si>
  <si>
    <t>Building and Improvements</t>
  </si>
  <si>
    <t>%,V68200</t>
  </si>
  <si>
    <t>Dep Exp - Lease Improvement</t>
  </si>
  <si>
    <t>%,NLEASEHOLDIMPROVDEPR</t>
  </si>
  <si>
    <t>LeaseHold Improvements Depr</t>
  </si>
  <si>
    <t>%,V68400</t>
  </si>
  <si>
    <t>Dep Exp - Furn and Equip</t>
  </si>
  <si>
    <t>%,NFURNITUREANDEQUIPEMT</t>
  </si>
  <si>
    <t>Furniture and Equipment Depr</t>
  </si>
  <si>
    <t>%,NCOMPUTEREQUIPEMTDEPR</t>
  </si>
  <si>
    <t>Computer Equipment Depr</t>
  </si>
  <si>
    <t>%,V68500</t>
  </si>
  <si>
    <t>Dep Exp - Computer Hardware</t>
  </si>
  <si>
    <t>%,NHARDWARE</t>
  </si>
  <si>
    <t>Hardware</t>
  </si>
  <si>
    <t>%,V68600</t>
  </si>
  <si>
    <t>Dep Exp - Computer Software</t>
  </si>
  <si>
    <t>%,NSOFTWARE</t>
  </si>
  <si>
    <t>Software</t>
  </si>
  <si>
    <t>%,V68700</t>
  </si>
  <si>
    <t>Dep Exp - Capital Consulting</t>
  </si>
  <si>
    <t>%,NCUSTOMIZEDSOFTWARE</t>
  </si>
  <si>
    <t>Customized Software</t>
  </si>
  <si>
    <t>%,V68800</t>
  </si>
  <si>
    <t>Dep Exp - TSN Comp Software</t>
  </si>
  <si>
    <t>%,V68810</t>
  </si>
  <si>
    <t>Dep Exp - TSN Consulting Cap</t>
  </si>
  <si>
    <t>%,V68820</t>
  </si>
  <si>
    <t>Dep Exp - TSN Capitalized Exp</t>
  </si>
  <si>
    <t>%,NENTERPRISEWIDE_SW</t>
  </si>
  <si>
    <t>Enterprise Wide Software</t>
  </si>
  <si>
    <t>%,NDEPREXPOTHRCAPASSETS</t>
  </si>
  <si>
    <t>Depr Exp-Other Capital Assets</t>
  </si>
  <si>
    <t>61100</t>
  </si>
  <si>
    <t>61101</t>
  </si>
  <si>
    <t>61105</t>
  </si>
  <si>
    <t>61110</t>
  </si>
  <si>
    <t>61200</t>
  </si>
  <si>
    <t>61205</t>
  </si>
  <si>
    <t>61210</t>
  </si>
  <si>
    <t>61220</t>
  </si>
  <si>
    <t>61290</t>
  </si>
  <si>
    <t>61295</t>
  </si>
  <si>
    <t>61300</t>
  </si>
  <si>
    <t>61400</t>
  </si>
  <si>
    <t>61410</t>
  </si>
  <si>
    <t>61415</t>
  </si>
  <si>
    <t>61420</t>
  </si>
  <si>
    <t>61430</t>
  </si>
  <si>
    <t>61900</t>
  </si>
  <si>
    <t>61905</t>
  </si>
  <si>
    <t>61910</t>
  </si>
  <si>
    <t>61915</t>
  </si>
  <si>
    <t>61920</t>
  </si>
  <si>
    <t>65000</t>
  </si>
  <si>
    <t>65100</t>
  </si>
  <si>
    <t>65110</t>
  </si>
  <si>
    <t>65200</t>
  </si>
  <si>
    <t>65400</t>
  </si>
  <si>
    <t>65430</t>
  </si>
  <si>
    <t>65500</t>
  </si>
  <si>
    <t>65505</t>
  </si>
  <si>
    <t>65510</t>
  </si>
  <si>
    <t>65520</t>
  </si>
  <si>
    <t>65530</t>
  </si>
  <si>
    <t>65600</t>
  </si>
  <si>
    <t>65610</t>
  </si>
  <si>
    <t>65620</t>
  </si>
  <si>
    <t>65700</t>
  </si>
  <si>
    <t>65710</t>
  </si>
  <si>
    <t>65715</t>
  </si>
  <si>
    <t>65720</t>
  </si>
  <si>
    <t>65900</t>
  </si>
  <si>
    <t>65990</t>
  </si>
  <si>
    <t>74000</t>
  </si>
  <si>
    <t>40000</t>
  </si>
  <si>
    <t>40020</t>
  </si>
  <si>
    <t>40110</t>
  </si>
  <si>
    <t>40111</t>
  </si>
  <si>
    <t>40200</t>
  </si>
  <si>
    <t>40402</t>
  </si>
  <si>
    <t>40403</t>
  </si>
  <si>
    <t>40400</t>
  </si>
  <si>
    <t>40405</t>
  </si>
  <si>
    <t>40410</t>
  </si>
  <si>
    <t>40415</t>
  </si>
  <si>
    <t>40500</t>
  </si>
  <si>
    <t>41000</t>
  </si>
  <si>
    <t>41010</t>
  </si>
  <si>
    <t>41020</t>
  </si>
  <si>
    <t>41030</t>
  </si>
  <si>
    <t>41040</t>
  </si>
  <si>
    <t>41050</t>
  </si>
  <si>
    <t>41600</t>
  </si>
  <si>
    <t>41620</t>
  </si>
  <si>
    <t>74200</t>
  </si>
  <si>
    <t>42000</t>
  </si>
  <si>
    <t>42100</t>
  </si>
  <si>
    <t>42005</t>
  </si>
  <si>
    <t>42200</t>
  </si>
  <si>
    <t>42400</t>
  </si>
  <si>
    <t>60100</t>
  </si>
  <si>
    <t>60130</t>
  </si>
  <si>
    <t>60140</t>
  </si>
  <si>
    <t>60145</t>
  </si>
  <si>
    <t>60190</t>
  </si>
  <si>
    <t>60240</t>
  </si>
  <si>
    <t>60280</t>
  </si>
  <si>
    <t>60250</t>
  </si>
  <si>
    <t>60260</t>
  </si>
  <si>
    <t>60270</t>
  </si>
  <si>
    <t>60245</t>
  </si>
  <si>
    <t>50000</t>
  </si>
  <si>
    <t>52190</t>
  </si>
  <si>
    <t>51010</t>
  </si>
  <si>
    <t>69500</t>
  </si>
  <si>
    <t>63010</t>
  </si>
  <si>
    <t>63020</t>
  </si>
  <si>
    <t>63100</t>
  </si>
  <si>
    <t>63200</t>
  </si>
  <si>
    <t>63205</t>
  </si>
  <si>
    <t>63215</t>
  </si>
  <si>
    <t>63300</t>
  </si>
  <si>
    <t>64000</t>
  </si>
  <si>
    <t>64010</t>
  </si>
  <si>
    <t>64020</t>
  </si>
  <si>
    <t>64100</t>
  </si>
  <si>
    <t>64110</t>
  </si>
  <si>
    <t>64120</t>
  </si>
  <si>
    <t>64130</t>
  </si>
  <si>
    <t>64140</t>
  </si>
  <si>
    <t>64200</t>
  </si>
  <si>
    <t>64210</t>
  </si>
  <si>
    <t>64300</t>
  </si>
  <si>
    <t>64310</t>
  </si>
  <si>
    <t>64311</t>
  </si>
  <si>
    <t>64320</t>
  </si>
  <si>
    <t>64330</t>
  </si>
  <si>
    <t>64400</t>
  </si>
  <si>
    <t>64401</t>
  </si>
  <si>
    <t>64405</t>
  </si>
  <si>
    <t>64410</t>
  </si>
  <si>
    <t>64411</t>
  </si>
  <si>
    <t>64420</t>
  </si>
  <si>
    <t>64430</t>
  </si>
  <si>
    <t>64450</t>
  </si>
  <si>
    <t>64500</t>
  </si>
  <si>
    <t>64510</t>
  </si>
  <si>
    <t>64515</t>
  </si>
  <si>
    <t>64520</t>
  </si>
  <si>
    <t>64530</t>
  </si>
  <si>
    <t>64600</t>
  </si>
  <si>
    <t>64900</t>
  </si>
  <si>
    <t>64910</t>
  </si>
  <si>
    <t>64920</t>
  </si>
  <si>
    <t>64990</t>
  </si>
  <si>
    <t>68200</t>
  </si>
  <si>
    <t>68400</t>
  </si>
  <si>
    <t>68500</t>
  </si>
  <si>
    <t>68600</t>
  </si>
  <si>
    <t>68700</t>
  </si>
  <si>
    <t>68800</t>
  </si>
  <si>
    <t>68810</t>
  </si>
  <si>
    <t>68820</t>
  </si>
  <si>
    <t>2013</t>
  </si>
  <si>
    <t>FIPPA_LA</t>
  </si>
  <si>
    <t>13</t>
  </si>
  <si>
    <t>FIPPA_LAO</t>
  </si>
  <si>
    <t>Operating expenses</t>
  </si>
  <si>
    <t>Overhead expenses</t>
  </si>
  <si>
    <t>Total expenses</t>
  </si>
  <si>
    <t>2009/10</t>
  </si>
  <si>
    <t>2010/11</t>
  </si>
  <si>
    <t>2011/12</t>
  </si>
  <si>
    <t>2012/13</t>
  </si>
  <si>
    <t>2013/14</t>
  </si>
  <si>
    <t>LAO's total expenses for fiscal year 2009 through 2013/14</t>
  </si>
  <si>
    <t>Criminal Law Office expenses</t>
  </si>
  <si>
    <t>Family Law Office expenses</t>
  </si>
  <si>
    <t>Refugee Law Office expenses</t>
  </si>
  <si>
    <t>Enhanced Duty Counsel expenses</t>
  </si>
  <si>
    <t>Integrated Legal Services Office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</si>
</sst>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-* #,##0_-;\-* #,##0_-;_-* &quot;-&quot;??_-;_-@_-"/>
    <numFmt numFmtId="166" formatCode="_(&quot;$&quot;* #,##0.00_);_(&quot;$&quot;* \(#,##0.00\);_(&quot;$&quot;* &quot;-&quot;??_);_(@_)"/>
    <numFmt numFmtId="167" formatCode="_-&quot;$&quot;* #,##0_-;\-&quot;$&quot;* #,##0_-;_-&quot;$&quot;* &quot;-&quot;??_-;_-@_-"/>
  </numFmts>
  <fonts count="5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54">
    <xf numFmtId="0" fontId="0" fillId="0" borderId="0" xfId="0"/>
    <xf numFmtId="165" fontId="0" fillId="0" borderId="0" xfId="1" applyNumberFormat="1" applyFont="1"/>
    <xf numFmtId="0" fontId="2" fillId="0" borderId="0" xfId="0" applyFont="1"/>
    <xf numFmtId="165" fontId="2" fillId="0" borderId="0" xfId="1" applyNumberFormat="1" applyFont="1"/>
    <xf numFmtId="0" fontId="3" fillId="0" borderId="0" xfId="0" applyFont="1" applyAlignment="1">
      <alignment horizontal="center"/>
    </xf>
    <xf numFmtId="165" fontId="3" fillId="0" borderId="0" xfId="1" applyNumberFormat="1" applyFont="1" applyAlignment="1">
      <alignment horizontal="center"/>
    </xf>
    <xf numFmtId="0" fontId="0" fillId="0" borderId="0" xfId="0" quotePrefix="1"/>
    <xf numFmtId="0" fontId="2" fillId="0" borderId="0" xfId="0" quotePrefix="1" applyFont="1"/>
    <xf numFmtId="165" fontId="2" fillId="0" borderId="1" xfId="1" applyNumberFormat="1" applyFont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2" fillId="0" borderId="3" xfId="1" applyNumberFormat="1" applyFont="1" applyBorder="1" applyAlignment="1">
      <alignment horizontal="center"/>
    </xf>
    <xf numFmtId="167" fontId="2" fillId="0" borderId="0" xfId="2" applyNumberFormat="1" applyFont="1"/>
    <xf numFmtId="167" fontId="4" fillId="0" borderId="0" xfId="2" applyNumberFormat="1" applyFont="1" applyAlignment="1">
      <alignment horizontal="center"/>
    </xf>
    <xf numFmtId="167" fontId="2" fillId="0" borderId="4" xfId="2" applyNumberFormat="1" applyFont="1" applyBorder="1"/>
    <xf numFmtId="0" fontId="0" fillId="0" borderId="0" xfId="0"/>
    <xf numFmtId="165" fontId="0" fillId="0" borderId="0" xfId="1" applyNumberFormat="1" applyFont="1"/>
    <xf numFmtId="0" fontId="3" fillId="0" borderId="0" xfId="0" applyFont="1" applyAlignment="1">
      <alignment horizontal="center"/>
    </xf>
    <xf numFmtId="167" fontId="2" fillId="0" borderId="0" xfId="3" applyNumberFormat="1" applyFont="1"/>
    <xf numFmtId="167" fontId="2" fillId="0" borderId="4" xfId="3" applyNumberFormat="1" applyFont="1" applyBorder="1"/>
    <xf numFmtId="167" fontId="4" fillId="0" borderId="0" xfId="3" applyNumberFormat="1" applyFont="1" applyAlignment="1">
      <alignment horizontal="center"/>
    </xf>
    <xf numFmtId="165" fontId="2" fillId="0" borderId="3" xfId="1" applyNumberFormat="1" applyFont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0" fontId="2" fillId="0" borderId="0" xfId="0" quotePrefix="1" applyFont="1"/>
    <xf numFmtId="0" fontId="0" fillId="0" borderId="0" xfId="0"/>
    <xf numFmtId="165" fontId="0" fillId="0" borderId="0" xfId="1" applyNumberFormat="1" applyFont="1"/>
    <xf numFmtId="0" fontId="3" fillId="0" borderId="0" xfId="0" applyFont="1" applyAlignment="1">
      <alignment horizontal="center"/>
    </xf>
    <xf numFmtId="167" fontId="2" fillId="0" borderId="0" xfId="3" applyNumberFormat="1" applyFont="1"/>
    <xf numFmtId="167" fontId="2" fillId="0" borderId="4" xfId="3" applyNumberFormat="1" applyFont="1" applyBorder="1"/>
    <xf numFmtId="167" fontId="4" fillId="0" borderId="0" xfId="3" applyNumberFormat="1" applyFont="1" applyAlignment="1">
      <alignment horizontal="center"/>
    </xf>
    <xf numFmtId="165" fontId="2" fillId="0" borderId="3" xfId="1" applyNumberFormat="1" applyFont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0" fontId="2" fillId="0" borderId="0" xfId="0" quotePrefix="1" applyFont="1"/>
    <xf numFmtId="0" fontId="0" fillId="0" borderId="0" xfId="0"/>
    <xf numFmtId="165" fontId="0" fillId="0" borderId="0" xfId="1" applyNumberFormat="1" applyFont="1"/>
    <xf numFmtId="0" fontId="3" fillId="0" borderId="0" xfId="0" applyFont="1" applyAlignment="1">
      <alignment horizontal="center"/>
    </xf>
    <xf numFmtId="167" fontId="2" fillId="0" borderId="0" xfId="3" applyNumberFormat="1" applyFont="1"/>
    <xf numFmtId="167" fontId="2" fillId="0" borderId="4" xfId="3" applyNumberFormat="1" applyFont="1" applyBorder="1"/>
    <xf numFmtId="167" fontId="4" fillId="0" borderId="0" xfId="3" applyNumberFormat="1" applyFont="1" applyAlignment="1">
      <alignment horizontal="center"/>
    </xf>
    <xf numFmtId="165" fontId="2" fillId="0" borderId="3" xfId="1" applyNumberFormat="1" applyFont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0" fontId="2" fillId="0" borderId="0" xfId="0" quotePrefix="1" applyFont="1"/>
    <xf numFmtId="0" fontId="0" fillId="0" borderId="0" xfId="0"/>
    <xf numFmtId="165" fontId="0" fillId="0" borderId="0" xfId="1" applyNumberFormat="1" applyFont="1"/>
    <xf numFmtId="0" fontId="3" fillId="0" borderId="0" xfId="0" applyFont="1" applyAlignment="1">
      <alignment horizontal="center"/>
    </xf>
    <xf numFmtId="167" fontId="2" fillId="0" borderId="0" xfId="3" applyNumberFormat="1" applyFont="1"/>
    <xf numFmtId="167" fontId="2" fillId="0" borderId="4" xfId="3" applyNumberFormat="1" applyFont="1" applyBorder="1"/>
    <xf numFmtId="167" fontId="4" fillId="0" borderId="0" xfId="3" applyNumberFormat="1" applyFont="1" applyAlignment="1">
      <alignment horizontal="center"/>
    </xf>
    <xf numFmtId="165" fontId="2" fillId="0" borderId="3" xfId="1" applyNumberFormat="1" applyFont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0" fontId="2" fillId="0" borderId="0" xfId="0" quotePrefix="1" applyFont="1"/>
  </cellXfs>
  <cellStyles count="4">
    <cellStyle name="Comma" xfId="1" builtinId="3"/>
    <cellStyle name="Currency" xfId="2" builtinId="4"/>
    <cellStyle name="Currency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Y334"/>
  <sheetViews>
    <sheetView tabSelected="1" topLeftCell="B302" workbookViewId="0">
      <selection activeCell="B321" sqref="B321"/>
    </sheetView>
  </sheetViews>
  <sheetFormatPr defaultRowHeight="15" outlineLevelRow="7" x14ac:dyDescent="0.2"/>
  <cols>
    <col min="1" max="1" width="13.44140625" hidden="1" customWidth="1"/>
    <col min="2" max="2" width="28" customWidth="1"/>
    <col min="3" max="3" width="4.6640625" style="4" customWidth="1"/>
    <col min="4" max="8" width="12.88671875" style="1" customWidth="1"/>
    <col min="16" max="16" width="11.77734375" hidden="1" customWidth="1"/>
    <col min="17" max="19" width="0" hidden="1" customWidth="1"/>
  </cols>
  <sheetData>
    <row r="1" spans="1:259" hidden="1" x14ac:dyDescent="0.2">
      <c r="A1" t="s">
        <v>8</v>
      </c>
      <c r="B1" t="s">
        <v>9</v>
      </c>
      <c r="C1" s="4" t="s">
        <v>10</v>
      </c>
      <c r="D1" s="1" t="s">
        <v>11</v>
      </c>
      <c r="E1" s="1" t="s">
        <v>12</v>
      </c>
      <c r="F1" s="1" t="s">
        <v>0</v>
      </c>
      <c r="G1" s="1" t="s">
        <v>1</v>
      </c>
      <c r="H1" s="1" t="s">
        <v>2</v>
      </c>
    </row>
    <row r="2" spans="1:259" ht="15.75" x14ac:dyDescent="0.25">
      <c r="B2" s="2" t="s">
        <v>645</v>
      </c>
      <c r="P2" t="s">
        <v>5</v>
      </c>
      <c r="Q2" s="6" t="s">
        <v>633</v>
      </c>
      <c r="R2" t="s">
        <v>3</v>
      </c>
      <c r="S2" s="6" t="s">
        <v>634</v>
      </c>
    </row>
    <row r="3" spans="1:259" ht="15.75" x14ac:dyDescent="0.25">
      <c r="B3" s="2"/>
      <c r="P3" t="s">
        <v>6</v>
      </c>
      <c r="Q3" s="6" t="s">
        <v>635</v>
      </c>
      <c r="R3" t="s">
        <v>4</v>
      </c>
      <c r="S3" s="6" t="s">
        <v>636</v>
      </c>
    </row>
    <row r="5" spans="1:259" ht="15.75" x14ac:dyDescent="0.25">
      <c r="D5" s="3" t="str">
        <f>YEAR4-4&amp;"/"&amp;YEAR2-3</f>
        <v>2009/10</v>
      </c>
      <c r="E5" s="3" t="str">
        <f>YEAR4-3&amp;"/"&amp;YEAR2-2</f>
        <v>2010/11</v>
      </c>
      <c r="F5" s="3" t="str">
        <f>YEAR4-2&amp;"/"&amp;YEAR2-1</f>
        <v>2011/12</v>
      </c>
      <c r="G5" s="3" t="str">
        <f>YEAR4-1&amp;"/"&amp;YEAR2</f>
        <v>2012/13</v>
      </c>
      <c r="H5" s="3" t="str">
        <f>YEAR4&amp;"/"&amp;YEAR2+1</f>
        <v>2013/14</v>
      </c>
    </row>
    <row r="7" spans="1:259" outlineLevel="1" x14ac:dyDescent="0.2">
      <c r="A7" t="s">
        <v>21</v>
      </c>
      <c r="B7" t="s">
        <v>22</v>
      </c>
      <c r="IW7" s="1"/>
      <c r="IX7" s="1"/>
      <c r="IY7" s="1"/>
    </row>
    <row r="8" spans="1:259" hidden="1" outlineLevel="2" x14ac:dyDescent="0.2">
      <c r="A8" t="s">
        <v>23</v>
      </c>
      <c r="B8" t="s">
        <v>24</v>
      </c>
    </row>
    <row r="9" spans="1:259" hidden="1" outlineLevel="3" x14ac:dyDescent="0.2">
      <c r="A9" t="s">
        <v>25</v>
      </c>
      <c r="B9" t="s">
        <v>26</v>
      </c>
    </row>
    <row r="10" spans="1:259" hidden="1" outlineLevel="4" x14ac:dyDescent="0.2">
      <c r="A10" t="s">
        <v>27</v>
      </c>
      <c r="B10" t="s">
        <v>28</v>
      </c>
      <c r="C10" s="4" t="s">
        <v>14</v>
      </c>
      <c r="D10" s="1">
        <v>601698.86</v>
      </c>
      <c r="E10" s="1">
        <v>367920.62</v>
      </c>
      <c r="F10" s="1">
        <v>478060.09</v>
      </c>
      <c r="G10" s="1">
        <v>493697.49</v>
      </c>
      <c r="H10" s="1">
        <v>670422.31000000006</v>
      </c>
    </row>
    <row r="11" spans="1:259" hidden="1" outlineLevel="4" x14ac:dyDescent="0.2">
      <c r="A11" t="s">
        <v>29</v>
      </c>
      <c r="B11" t="s">
        <v>30</v>
      </c>
      <c r="C11" s="4" t="s">
        <v>15</v>
      </c>
      <c r="D11" s="1">
        <v>0</v>
      </c>
      <c r="E11" s="1">
        <v>0</v>
      </c>
      <c r="F11" s="1">
        <v>0</v>
      </c>
      <c r="G11" s="1">
        <v>7795.53</v>
      </c>
      <c r="H11" s="1">
        <v>0</v>
      </c>
    </row>
    <row r="12" spans="1:259" hidden="1" outlineLevel="4" x14ac:dyDescent="0.2">
      <c r="A12" t="s">
        <v>31</v>
      </c>
      <c r="B12" t="s">
        <v>32</v>
      </c>
      <c r="C12" s="4" t="s">
        <v>16</v>
      </c>
      <c r="D12" s="1">
        <v>11330.880000000001</v>
      </c>
      <c r="E12" s="1">
        <v>35352.28</v>
      </c>
      <c r="F12" s="1">
        <v>52441.43</v>
      </c>
      <c r="G12" s="1">
        <v>60749.65</v>
      </c>
      <c r="H12" s="1">
        <v>140581.23000000001</v>
      </c>
    </row>
    <row r="13" spans="1:259" hidden="1" outlineLevel="4" x14ac:dyDescent="0.2">
      <c r="A13" t="s">
        <v>33</v>
      </c>
      <c r="B13" t="s">
        <v>34</v>
      </c>
      <c r="C13" s="4" t="s">
        <v>17</v>
      </c>
      <c r="D13" s="1">
        <v>14845.1</v>
      </c>
      <c r="E13" s="1">
        <v>15729.31</v>
      </c>
      <c r="F13" s="1">
        <v>8304.18</v>
      </c>
      <c r="G13" s="1">
        <v>52176.630000000005</v>
      </c>
      <c r="H13" s="1">
        <v>26559.89</v>
      </c>
    </row>
    <row r="14" spans="1:259" hidden="1" outlineLevel="4" x14ac:dyDescent="0.2">
      <c r="A14" t="s">
        <v>35</v>
      </c>
      <c r="B14" t="s">
        <v>36</v>
      </c>
      <c r="C14" s="4" t="s">
        <v>18</v>
      </c>
      <c r="D14" s="1">
        <v>33539.25</v>
      </c>
      <c r="E14" s="1">
        <v>27420.760000000002</v>
      </c>
      <c r="F14" s="1">
        <v>56370.36</v>
      </c>
      <c r="G14" s="1">
        <v>35831.760000000002</v>
      </c>
      <c r="H14" s="1">
        <v>40994.050000000003</v>
      </c>
    </row>
    <row r="15" spans="1:259" hidden="1" outlineLevel="4" x14ac:dyDescent="0.2">
      <c r="A15" t="s">
        <v>37</v>
      </c>
      <c r="B15" t="s">
        <v>38</v>
      </c>
      <c r="C15" s="4" t="s">
        <v>19</v>
      </c>
      <c r="D15" s="1">
        <v>0</v>
      </c>
      <c r="E15" s="1">
        <v>120311.89</v>
      </c>
      <c r="F15" s="1">
        <v>-6740.43</v>
      </c>
      <c r="G15" s="1">
        <v>0</v>
      </c>
      <c r="H15" s="1">
        <v>0</v>
      </c>
    </row>
    <row r="16" spans="1:259" hidden="1" outlineLevel="4" x14ac:dyDescent="0.2">
      <c r="A16" t="s">
        <v>39</v>
      </c>
      <c r="B16" t="s">
        <v>40</v>
      </c>
      <c r="C16" s="4" t="s">
        <v>20</v>
      </c>
      <c r="D16" s="1">
        <v>702.83</v>
      </c>
      <c r="E16" s="1">
        <v>12745.94</v>
      </c>
      <c r="F16" s="1">
        <v>17287.560000000001</v>
      </c>
      <c r="G16" s="1">
        <v>34310.92</v>
      </c>
      <c r="H16" s="1">
        <v>32202.45</v>
      </c>
    </row>
    <row r="17" spans="1:8" hidden="1" outlineLevel="3" collapsed="1" x14ac:dyDescent="0.2">
      <c r="A17" t="s">
        <v>41</v>
      </c>
      <c r="B17" t="s">
        <v>42</v>
      </c>
      <c r="D17" s="1">
        <v>662116.91999999993</v>
      </c>
      <c r="E17" s="1">
        <v>579480.79999999993</v>
      </c>
      <c r="F17" s="1">
        <v>605723.19000000006</v>
      </c>
      <c r="G17" s="1">
        <v>684561.9800000001</v>
      </c>
      <c r="H17" s="1">
        <v>910759.93</v>
      </c>
    </row>
    <row r="18" spans="1:8" hidden="1" outlineLevel="4" x14ac:dyDescent="0.2">
      <c r="A18" t="s">
        <v>43</v>
      </c>
      <c r="B18" t="s">
        <v>44</v>
      </c>
      <c r="C18" s="4" t="s">
        <v>502</v>
      </c>
      <c r="D18" s="1">
        <v>405293.9</v>
      </c>
      <c r="E18" s="1">
        <v>482319.96</v>
      </c>
      <c r="F18" s="1">
        <v>504019.19</v>
      </c>
      <c r="G18" s="1">
        <v>513818.94</v>
      </c>
      <c r="H18" s="1">
        <v>615208.24</v>
      </c>
    </row>
    <row r="19" spans="1:8" hidden="1" outlineLevel="4" x14ac:dyDescent="0.2">
      <c r="A19" t="s">
        <v>45</v>
      </c>
      <c r="B19" t="s">
        <v>46</v>
      </c>
      <c r="C19" s="4" t="s">
        <v>503</v>
      </c>
      <c r="D19" s="1">
        <v>0</v>
      </c>
      <c r="E19" s="1">
        <v>1558.05</v>
      </c>
      <c r="F19" s="1">
        <v>0</v>
      </c>
      <c r="G19" s="1">
        <v>0</v>
      </c>
      <c r="H19" s="1">
        <v>0</v>
      </c>
    </row>
    <row r="20" spans="1:8" hidden="1" outlineLevel="4" x14ac:dyDescent="0.2">
      <c r="A20" t="s">
        <v>47</v>
      </c>
      <c r="B20" t="s">
        <v>48</v>
      </c>
      <c r="C20" s="4" t="s">
        <v>504</v>
      </c>
      <c r="D20" s="1">
        <v>1346.18</v>
      </c>
      <c r="E20" s="1">
        <v>1940.46</v>
      </c>
      <c r="F20" s="1">
        <v>0</v>
      </c>
      <c r="G20" s="1">
        <v>0</v>
      </c>
      <c r="H20" s="1">
        <v>121.38</v>
      </c>
    </row>
    <row r="21" spans="1:8" hidden="1" outlineLevel="4" x14ac:dyDescent="0.2">
      <c r="A21" t="s">
        <v>49</v>
      </c>
      <c r="B21" t="s">
        <v>50</v>
      </c>
      <c r="C21" s="4" t="s">
        <v>505</v>
      </c>
      <c r="D21" s="1">
        <v>24384.86</v>
      </c>
      <c r="E21" s="1">
        <v>20722.53</v>
      </c>
      <c r="F21" s="1">
        <v>26257.24</v>
      </c>
      <c r="G21" s="1">
        <v>22851.45</v>
      </c>
      <c r="H21" s="1">
        <v>22580.27</v>
      </c>
    </row>
    <row r="22" spans="1:8" hidden="1" outlineLevel="3" collapsed="1" x14ac:dyDescent="0.2">
      <c r="A22" t="s">
        <v>51</v>
      </c>
      <c r="B22" t="s">
        <v>52</v>
      </c>
      <c r="D22" s="1">
        <v>431024.94</v>
      </c>
      <c r="E22" s="1">
        <v>506541</v>
      </c>
      <c r="F22" s="1">
        <v>530276.43000000005</v>
      </c>
      <c r="G22" s="1">
        <v>536670.39</v>
      </c>
      <c r="H22" s="1">
        <v>637909.89</v>
      </c>
    </row>
    <row r="23" spans="1:8" hidden="1" outlineLevel="4" x14ac:dyDescent="0.2">
      <c r="A23" t="s">
        <v>53</v>
      </c>
      <c r="B23" t="s">
        <v>54</v>
      </c>
      <c r="C23" s="4" t="s">
        <v>506</v>
      </c>
      <c r="D23" s="1">
        <v>97.66</v>
      </c>
      <c r="E23" s="1">
        <v>0</v>
      </c>
      <c r="F23" s="1">
        <v>0</v>
      </c>
      <c r="G23" s="1">
        <v>0</v>
      </c>
      <c r="H23" s="1">
        <v>0</v>
      </c>
    </row>
    <row r="24" spans="1:8" hidden="1" outlineLevel="4" x14ac:dyDescent="0.2">
      <c r="A24" t="s">
        <v>55</v>
      </c>
      <c r="B24" t="s">
        <v>56</v>
      </c>
      <c r="C24" s="4" t="s">
        <v>507</v>
      </c>
      <c r="D24" s="1">
        <v>0</v>
      </c>
      <c r="E24" s="1">
        <v>0</v>
      </c>
      <c r="F24" s="1">
        <v>0</v>
      </c>
      <c r="G24" s="1">
        <v>0</v>
      </c>
      <c r="H24" s="1">
        <v>10000</v>
      </c>
    </row>
    <row r="25" spans="1:8" hidden="1" outlineLevel="4" x14ac:dyDescent="0.2">
      <c r="A25" t="s">
        <v>57</v>
      </c>
      <c r="B25" t="s">
        <v>58</v>
      </c>
      <c r="C25" s="4" t="s">
        <v>508</v>
      </c>
      <c r="D25" s="1">
        <v>2174847.71</v>
      </c>
      <c r="E25" s="1">
        <v>7337.4800000000005</v>
      </c>
      <c r="F25" s="1">
        <v>0</v>
      </c>
      <c r="G25" s="1">
        <v>0</v>
      </c>
      <c r="H25" s="1">
        <v>0</v>
      </c>
    </row>
    <row r="26" spans="1:8" hidden="1" outlineLevel="4" x14ac:dyDescent="0.2">
      <c r="A26" t="s">
        <v>59</v>
      </c>
      <c r="B26" t="s">
        <v>60</v>
      </c>
      <c r="C26" s="4" t="s">
        <v>509</v>
      </c>
      <c r="D26" s="1">
        <v>59752.800000000003</v>
      </c>
      <c r="E26" s="1">
        <v>1233.74</v>
      </c>
      <c r="F26" s="1">
        <v>0</v>
      </c>
      <c r="G26" s="1">
        <v>0</v>
      </c>
      <c r="H26" s="1">
        <v>0</v>
      </c>
    </row>
    <row r="27" spans="1:8" hidden="1" outlineLevel="4" x14ac:dyDescent="0.2">
      <c r="A27" t="s">
        <v>61</v>
      </c>
      <c r="B27" t="s">
        <v>62</v>
      </c>
      <c r="C27" s="4" t="s">
        <v>510</v>
      </c>
      <c r="D27" s="1">
        <v>391199.37</v>
      </c>
      <c r="E27" s="1">
        <v>764356.38</v>
      </c>
      <c r="F27" s="1">
        <v>1001212.14</v>
      </c>
      <c r="G27" s="1">
        <v>669746.98</v>
      </c>
      <c r="H27" s="1">
        <v>651397.28</v>
      </c>
    </row>
    <row r="28" spans="1:8" hidden="1" outlineLevel="4" x14ac:dyDescent="0.2">
      <c r="A28" t="s">
        <v>63</v>
      </c>
      <c r="B28" t="s">
        <v>64</v>
      </c>
      <c r="C28" s="4" t="s">
        <v>511</v>
      </c>
      <c r="D28" s="1">
        <v>7464274.4699999997</v>
      </c>
      <c r="E28" s="1">
        <v>426008.71</v>
      </c>
      <c r="F28" s="1">
        <v>311527.43</v>
      </c>
      <c r="G28" s="1">
        <v>83249.150000000009</v>
      </c>
      <c r="H28" s="1">
        <v>160538.08000000002</v>
      </c>
    </row>
    <row r="29" spans="1:8" hidden="1" outlineLevel="3" collapsed="1" x14ac:dyDescent="0.2">
      <c r="A29" t="s">
        <v>65</v>
      </c>
      <c r="B29" t="s">
        <v>66</v>
      </c>
      <c r="D29" s="1">
        <v>10090172.01</v>
      </c>
      <c r="E29" s="1">
        <v>1198936.31</v>
      </c>
      <c r="F29" s="1">
        <v>1312739.57</v>
      </c>
      <c r="G29" s="1">
        <v>752996.13</v>
      </c>
      <c r="H29" s="1">
        <v>821935.3600000001</v>
      </c>
    </row>
    <row r="30" spans="1:8" hidden="1" outlineLevel="4" x14ac:dyDescent="0.2">
      <c r="A30" t="s">
        <v>67</v>
      </c>
      <c r="B30" t="s">
        <v>68</v>
      </c>
      <c r="C30" s="4" t="s">
        <v>512</v>
      </c>
      <c r="D30" s="1">
        <v>80993.91</v>
      </c>
      <c r="E30" s="1">
        <v>60607.41</v>
      </c>
      <c r="F30" s="1">
        <v>135088.84</v>
      </c>
      <c r="G30" s="1">
        <v>38314.629999999997</v>
      </c>
      <c r="H30" s="1">
        <v>62944.44</v>
      </c>
    </row>
    <row r="31" spans="1:8" hidden="1" outlineLevel="3" collapsed="1" x14ac:dyDescent="0.2">
      <c r="A31" t="s">
        <v>69</v>
      </c>
      <c r="B31" t="s">
        <v>68</v>
      </c>
      <c r="D31" s="1">
        <v>80993.91</v>
      </c>
      <c r="E31" s="1">
        <v>60607.41</v>
      </c>
      <c r="F31" s="1">
        <v>135088.84</v>
      </c>
      <c r="G31" s="1">
        <v>38314.629999999997</v>
      </c>
      <c r="H31" s="1">
        <v>62944.44</v>
      </c>
    </row>
    <row r="32" spans="1:8" hidden="1" outlineLevel="4" x14ac:dyDescent="0.2">
      <c r="A32" t="s">
        <v>70</v>
      </c>
      <c r="B32" t="s">
        <v>71</v>
      </c>
      <c r="C32" s="4" t="s">
        <v>513</v>
      </c>
      <c r="D32" s="1">
        <v>8137.1500000000005</v>
      </c>
      <c r="E32" s="1">
        <v>351.52</v>
      </c>
      <c r="F32" s="1">
        <v>24887.08</v>
      </c>
      <c r="G32" s="1">
        <v>16925.07</v>
      </c>
      <c r="H32" s="1">
        <v>62858.590000000004</v>
      </c>
    </row>
    <row r="33" spans="1:8" hidden="1" outlineLevel="4" x14ac:dyDescent="0.2">
      <c r="A33" t="s">
        <v>72</v>
      </c>
      <c r="B33" t="s">
        <v>73</v>
      </c>
      <c r="C33" s="4" t="s">
        <v>514</v>
      </c>
      <c r="D33" s="1">
        <v>143417.79</v>
      </c>
      <c r="E33" s="1">
        <v>107262.8</v>
      </c>
      <c r="F33" s="1">
        <v>60472.9</v>
      </c>
      <c r="G33" s="1">
        <v>67929.23</v>
      </c>
      <c r="H33" s="1">
        <v>102317.29000000001</v>
      </c>
    </row>
    <row r="34" spans="1:8" hidden="1" outlineLevel="4" x14ac:dyDescent="0.2">
      <c r="A34" t="s">
        <v>74</v>
      </c>
      <c r="B34" t="s">
        <v>75</v>
      </c>
      <c r="C34" s="4" t="s">
        <v>515</v>
      </c>
      <c r="D34" s="1">
        <v>1176.81</v>
      </c>
      <c r="E34" s="1">
        <v>1081.03</v>
      </c>
      <c r="F34" s="1">
        <v>1057.56</v>
      </c>
      <c r="G34" s="1">
        <v>903.51</v>
      </c>
      <c r="H34" s="1">
        <v>0</v>
      </c>
    </row>
    <row r="35" spans="1:8" hidden="1" outlineLevel="4" x14ac:dyDescent="0.2">
      <c r="A35" t="s">
        <v>76</v>
      </c>
      <c r="B35" t="s">
        <v>77</v>
      </c>
      <c r="C35" s="4" t="s">
        <v>516</v>
      </c>
      <c r="D35" s="1">
        <v>0</v>
      </c>
      <c r="E35" s="1">
        <v>2903.46</v>
      </c>
      <c r="F35" s="1">
        <v>3712.42</v>
      </c>
      <c r="G35" s="1">
        <v>5635.36</v>
      </c>
      <c r="H35" s="1">
        <v>4102.0200000000004</v>
      </c>
    </row>
    <row r="36" spans="1:8" hidden="1" outlineLevel="4" x14ac:dyDescent="0.2">
      <c r="A36" t="s">
        <v>78</v>
      </c>
      <c r="B36" t="s">
        <v>79</v>
      </c>
      <c r="C36" s="4" t="s">
        <v>517</v>
      </c>
      <c r="D36" s="1">
        <v>85.9</v>
      </c>
      <c r="E36" s="1">
        <v>0</v>
      </c>
      <c r="F36" s="1">
        <v>0</v>
      </c>
      <c r="G36" s="1">
        <v>0</v>
      </c>
      <c r="H36" s="1">
        <v>0</v>
      </c>
    </row>
    <row r="37" spans="1:8" hidden="1" outlineLevel="3" collapsed="1" x14ac:dyDescent="0.2">
      <c r="A37" t="s">
        <v>80</v>
      </c>
      <c r="B37" t="s">
        <v>81</v>
      </c>
      <c r="D37" s="1">
        <v>152817.65</v>
      </c>
      <c r="E37" s="1">
        <v>111598.81000000001</v>
      </c>
      <c r="F37" s="1">
        <v>90129.959999999992</v>
      </c>
      <c r="G37" s="1">
        <v>91393.169999999984</v>
      </c>
      <c r="H37" s="1">
        <v>169277.90000000002</v>
      </c>
    </row>
    <row r="38" spans="1:8" hidden="1" outlineLevel="4" x14ac:dyDescent="0.2">
      <c r="A38" t="s">
        <v>82</v>
      </c>
      <c r="B38" t="s">
        <v>83</v>
      </c>
      <c r="C38" s="4" t="s">
        <v>518</v>
      </c>
      <c r="D38" s="1">
        <v>754276.14</v>
      </c>
      <c r="E38" s="1">
        <v>910294.33000000007</v>
      </c>
      <c r="F38" s="1">
        <v>1032862.99</v>
      </c>
      <c r="G38" s="1">
        <v>1135295.46</v>
      </c>
      <c r="H38" s="1">
        <v>1342801.62</v>
      </c>
    </row>
    <row r="39" spans="1:8" hidden="1" outlineLevel="4" x14ac:dyDescent="0.2">
      <c r="A39" t="s">
        <v>84</v>
      </c>
      <c r="B39" t="s">
        <v>85</v>
      </c>
      <c r="C39" s="4" t="s">
        <v>519</v>
      </c>
      <c r="D39" s="1">
        <v>0</v>
      </c>
      <c r="E39" s="1">
        <v>0</v>
      </c>
      <c r="F39" s="1">
        <v>0</v>
      </c>
      <c r="G39" s="1">
        <v>6174.05</v>
      </c>
      <c r="H39" s="1">
        <v>5571.2</v>
      </c>
    </row>
    <row r="40" spans="1:8" hidden="1" outlineLevel="4" x14ac:dyDescent="0.2">
      <c r="A40" t="s">
        <v>86</v>
      </c>
      <c r="B40" t="s">
        <v>87</v>
      </c>
      <c r="C40" s="4" t="s">
        <v>520</v>
      </c>
      <c r="D40" s="1">
        <v>0</v>
      </c>
      <c r="E40" s="1">
        <v>192.82</v>
      </c>
      <c r="F40" s="1">
        <v>2427.3000000000002</v>
      </c>
      <c r="G40" s="1">
        <v>627.37</v>
      </c>
      <c r="H40" s="1">
        <v>1387.28</v>
      </c>
    </row>
    <row r="41" spans="1:8" hidden="1" outlineLevel="4" x14ac:dyDescent="0.2">
      <c r="A41" t="s">
        <v>88</v>
      </c>
      <c r="B41" t="s">
        <v>89</v>
      </c>
      <c r="C41" s="4" t="s">
        <v>521</v>
      </c>
      <c r="D41" s="1">
        <v>3859.17</v>
      </c>
      <c r="E41" s="1">
        <v>3823.84</v>
      </c>
      <c r="F41" s="1">
        <v>5123.6099999999997</v>
      </c>
      <c r="G41" s="1">
        <v>22042.89</v>
      </c>
      <c r="H41" s="1">
        <v>16675.8</v>
      </c>
    </row>
    <row r="42" spans="1:8" hidden="1" outlineLevel="4" x14ac:dyDescent="0.2">
      <c r="A42" t="s">
        <v>90</v>
      </c>
      <c r="B42" t="s">
        <v>91</v>
      </c>
      <c r="C42" s="4" t="s">
        <v>522</v>
      </c>
      <c r="D42" s="1">
        <v>0</v>
      </c>
      <c r="E42" s="1">
        <v>0</v>
      </c>
      <c r="F42" s="1">
        <v>0</v>
      </c>
      <c r="G42" s="1">
        <v>0</v>
      </c>
      <c r="H42" s="1">
        <v>-3344.03</v>
      </c>
    </row>
    <row r="43" spans="1:8" hidden="1" outlineLevel="3" collapsed="1" x14ac:dyDescent="0.2">
      <c r="A43" t="s">
        <v>92</v>
      </c>
      <c r="B43" t="s">
        <v>93</v>
      </c>
      <c r="D43" s="1">
        <v>758135.31</v>
      </c>
      <c r="E43" s="1">
        <v>914310.99000000011</v>
      </c>
      <c r="F43" s="1">
        <v>1040413.9</v>
      </c>
      <c r="G43" s="1">
        <v>1164139.77</v>
      </c>
      <c r="H43" s="1">
        <v>1363091.87</v>
      </c>
    </row>
    <row r="44" spans="1:8" hidden="1" outlineLevel="2" collapsed="1" x14ac:dyDescent="0.2">
      <c r="A44" t="s">
        <v>25</v>
      </c>
      <c r="B44" t="s">
        <v>26</v>
      </c>
      <c r="D44" s="1">
        <v>12175260.74</v>
      </c>
      <c r="E44" s="1">
        <v>3371475.3200000003</v>
      </c>
      <c r="F44" s="1">
        <v>3714371.8899999997</v>
      </c>
      <c r="G44" s="1">
        <v>3268076.07</v>
      </c>
      <c r="H44" s="1">
        <v>3965919.3900000006</v>
      </c>
    </row>
    <row r="45" spans="1:8" hidden="1" outlineLevel="3" x14ac:dyDescent="0.2">
      <c r="A45" t="s">
        <v>94</v>
      </c>
      <c r="B45" t="s">
        <v>95</v>
      </c>
    </row>
    <row r="46" spans="1:8" hidden="1" outlineLevel="4" x14ac:dyDescent="0.2">
      <c r="A46" t="s">
        <v>96</v>
      </c>
      <c r="B46" t="s">
        <v>97</v>
      </c>
    </row>
    <row r="47" spans="1:8" hidden="1" outlineLevel="5" x14ac:dyDescent="0.2">
      <c r="A47" t="s">
        <v>98</v>
      </c>
      <c r="B47" t="s">
        <v>99</v>
      </c>
      <c r="C47" s="4" t="s">
        <v>523</v>
      </c>
      <c r="D47" s="1">
        <v>-14506.77</v>
      </c>
      <c r="E47" s="1">
        <v>23275.7</v>
      </c>
      <c r="F47" s="1">
        <v>1866.56</v>
      </c>
      <c r="G47" s="1">
        <v>11953.130000000001</v>
      </c>
      <c r="H47" s="1">
        <v>15305.2</v>
      </c>
    </row>
    <row r="48" spans="1:8" hidden="1" outlineLevel="4" collapsed="1" x14ac:dyDescent="0.2">
      <c r="A48" t="s">
        <v>100</v>
      </c>
      <c r="B48" t="s">
        <v>101</v>
      </c>
      <c r="D48" s="1">
        <v>-14506.77</v>
      </c>
      <c r="E48" s="1">
        <v>23275.7</v>
      </c>
      <c r="F48" s="1">
        <v>1866.56</v>
      </c>
      <c r="G48" s="1">
        <v>11953.130000000001</v>
      </c>
      <c r="H48" s="1">
        <v>15305.2</v>
      </c>
    </row>
    <row r="49" spans="1:8" hidden="1" outlineLevel="5" x14ac:dyDescent="0.2">
      <c r="A49" t="s">
        <v>102</v>
      </c>
      <c r="B49" t="s">
        <v>103</v>
      </c>
      <c r="C49" s="4" t="s">
        <v>524</v>
      </c>
      <c r="D49" s="1">
        <v>52522.71</v>
      </c>
      <c r="E49" s="1">
        <v>50027.58</v>
      </c>
      <c r="F49" s="1">
        <v>53598.91</v>
      </c>
      <c r="G49" s="1">
        <v>62026.73</v>
      </c>
      <c r="H49" s="1">
        <v>47621.49</v>
      </c>
    </row>
    <row r="50" spans="1:8" hidden="1" outlineLevel="5" x14ac:dyDescent="0.2">
      <c r="A50" t="s">
        <v>104</v>
      </c>
      <c r="B50" t="s">
        <v>105</v>
      </c>
      <c r="C50" s="4" t="s">
        <v>525</v>
      </c>
      <c r="D50" s="1">
        <v>45852.25</v>
      </c>
      <c r="E50" s="1">
        <v>59549.68</v>
      </c>
      <c r="F50" s="1">
        <v>74658.259999999995</v>
      </c>
      <c r="G50" s="1">
        <v>68727.34</v>
      </c>
      <c r="H50" s="1">
        <v>70766.84</v>
      </c>
    </row>
    <row r="51" spans="1:8" hidden="1" outlineLevel="4" collapsed="1" x14ac:dyDescent="0.2">
      <c r="A51" t="s">
        <v>106</v>
      </c>
      <c r="B51" t="s">
        <v>107</v>
      </c>
      <c r="D51" s="1">
        <v>98374.959999999992</v>
      </c>
      <c r="E51" s="1">
        <v>109577.26000000001</v>
      </c>
      <c r="F51" s="1">
        <v>128257.17</v>
      </c>
      <c r="G51" s="1">
        <v>130754.07</v>
      </c>
      <c r="H51" s="1">
        <v>118388.32999999999</v>
      </c>
    </row>
    <row r="52" spans="1:8" hidden="1" outlineLevel="5" x14ac:dyDescent="0.2">
      <c r="A52" t="s">
        <v>108</v>
      </c>
      <c r="B52" t="s">
        <v>109</v>
      </c>
      <c r="C52" s="4" t="s">
        <v>526</v>
      </c>
      <c r="D52" s="1">
        <v>53036.26</v>
      </c>
      <c r="E52" s="1">
        <v>48531.950000000004</v>
      </c>
      <c r="F52" s="1">
        <v>48711.48</v>
      </c>
      <c r="G52" s="1">
        <v>50795.31</v>
      </c>
      <c r="H52" s="1">
        <v>65830.490000000005</v>
      </c>
    </row>
    <row r="53" spans="1:8" hidden="1" outlineLevel="4" collapsed="1" x14ac:dyDescent="0.2">
      <c r="A53" t="s">
        <v>110</v>
      </c>
      <c r="B53" t="s">
        <v>109</v>
      </c>
      <c r="D53" s="1">
        <v>53036.26</v>
      </c>
      <c r="E53" s="1">
        <v>48531.950000000004</v>
      </c>
      <c r="F53" s="1">
        <v>48711.48</v>
      </c>
      <c r="G53" s="1">
        <v>50795.31</v>
      </c>
      <c r="H53" s="1">
        <v>65830.490000000005</v>
      </c>
    </row>
    <row r="54" spans="1:8" hidden="1" outlineLevel="4" x14ac:dyDescent="0.2">
      <c r="A54" t="s">
        <v>111</v>
      </c>
      <c r="B54" t="s">
        <v>112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</row>
    <row r="55" spans="1:8" hidden="1" outlineLevel="5" x14ac:dyDescent="0.2">
      <c r="A55" t="s">
        <v>113</v>
      </c>
      <c r="B55" t="s">
        <v>114</v>
      </c>
      <c r="C55" s="4" t="s">
        <v>527</v>
      </c>
      <c r="D55" s="1">
        <v>2109113.14</v>
      </c>
      <c r="E55" s="1">
        <v>1369794.8599999999</v>
      </c>
      <c r="F55" s="1">
        <v>1001858.46</v>
      </c>
      <c r="G55" s="1">
        <v>894453.18</v>
      </c>
      <c r="H55" s="1">
        <v>758313.12</v>
      </c>
    </row>
    <row r="56" spans="1:8" hidden="1" outlineLevel="5" x14ac:dyDescent="0.2">
      <c r="A56" t="s">
        <v>115</v>
      </c>
      <c r="B56" t="s">
        <v>116</v>
      </c>
      <c r="C56" s="4" t="s">
        <v>528</v>
      </c>
      <c r="D56" s="1">
        <v>0</v>
      </c>
      <c r="E56" s="1">
        <v>0</v>
      </c>
      <c r="F56" s="1">
        <v>11475.02</v>
      </c>
      <c r="G56" s="1">
        <v>0</v>
      </c>
      <c r="H56" s="1">
        <v>31.13</v>
      </c>
    </row>
    <row r="57" spans="1:8" hidden="1" outlineLevel="4" collapsed="1" x14ac:dyDescent="0.2">
      <c r="A57" t="s">
        <v>117</v>
      </c>
      <c r="B57" t="s">
        <v>118</v>
      </c>
      <c r="D57" s="1">
        <v>2109113.14</v>
      </c>
      <c r="E57" s="1">
        <v>1369794.8599999999</v>
      </c>
      <c r="F57" s="1">
        <v>1013333.48</v>
      </c>
      <c r="G57" s="1">
        <v>894453.18</v>
      </c>
      <c r="H57" s="1">
        <v>758344.25</v>
      </c>
    </row>
    <row r="58" spans="1:8" hidden="1" outlineLevel="5" x14ac:dyDescent="0.2">
      <c r="A58" t="s">
        <v>119</v>
      </c>
      <c r="B58" t="s">
        <v>120</v>
      </c>
      <c r="C58" s="4" t="s">
        <v>529</v>
      </c>
      <c r="D58" s="1">
        <v>27024.09</v>
      </c>
      <c r="E58" s="1">
        <v>4187.9800000000005</v>
      </c>
      <c r="F58" s="1">
        <v>50367.5</v>
      </c>
      <c r="G58" s="1">
        <v>27898.99</v>
      </c>
      <c r="H58" s="1">
        <v>43818.400000000001</v>
      </c>
    </row>
    <row r="59" spans="1:8" hidden="1" outlineLevel="5" x14ac:dyDescent="0.2">
      <c r="A59" t="s">
        <v>121</v>
      </c>
      <c r="B59" t="s">
        <v>122</v>
      </c>
      <c r="C59" s="4" t="s">
        <v>530</v>
      </c>
      <c r="D59" s="1">
        <v>5125</v>
      </c>
      <c r="E59" s="1">
        <v>0</v>
      </c>
      <c r="F59" s="1">
        <v>0</v>
      </c>
      <c r="G59" s="1">
        <v>0</v>
      </c>
      <c r="H59" s="1">
        <v>0</v>
      </c>
    </row>
    <row r="60" spans="1:8" hidden="1" outlineLevel="5" x14ac:dyDescent="0.2">
      <c r="A60" t="s">
        <v>123</v>
      </c>
      <c r="B60" t="s">
        <v>124</v>
      </c>
      <c r="C60" s="4" t="s">
        <v>531</v>
      </c>
      <c r="D60" s="1">
        <v>50.6</v>
      </c>
      <c r="E60" s="1">
        <v>424.86</v>
      </c>
      <c r="F60" s="1">
        <v>1472.07</v>
      </c>
      <c r="G60" s="1">
        <v>0</v>
      </c>
      <c r="H60" s="1">
        <v>114.99000000000001</v>
      </c>
    </row>
    <row r="61" spans="1:8" hidden="1" outlineLevel="5" x14ac:dyDescent="0.2">
      <c r="A61" t="s">
        <v>125</v>
      </c>
      <c r="B61" t="s">
        <v>126</v>
      </c>
      <c r="C61" s="4" t="s">
        <v>532</v>
      </c>
      <c r="D61" s="1">
        <v>84551.150000000009</v>
      </c>
      <c r="E61" s="1">
        <v>261190.93</v>
      </c>
      <c r="F61" s="1">
        <v>222579</v>
      </c>
      <c r="G61" s="1">
        <v>312797.99</v>
      </c>
      <c r="H61" s="1">
        <v>262748.17</v>
      </c>
    </row>
    <row r="62" spans="1:8" hidden="1" outlineLevel="5" x14ac:dyDescent="0.2">
      <c r="A62" t="s">
        <v>127</v>
      </c>
      <c r="B62" t="s">
        <v>128</v>
      </c>
      <c r="C62" s="4" t="s">
        <v>533</v>
      </c>
      <c r="D62" s="1">
        <v>21814.959999999999</v>
      </c>
      <c r="E62" s="1">
        <v>13880.08</v>
      </c>
      <c r="F62" s="1">
        <v>4580.09</v>
      </c>
      <c r="G62" s="1">
        <v>10978.35</v>
      </c>
      <c r="H62" s="1">
        <v>9592.67</v>
      </c>
    </row>
    <row r="63" spans="1:8" hidden="1" outlineLevel="4" collapsed="1" x14ac:dyDescent="0.2">
      <c r="A63" t="s">
        <v>129</v>
      </c>
      <c r="B63" t="s">
        <v>130</v>
      </c>
      <c r="D63" s="1">
        <v>138565.80000000002</v>
      </c>
      <c r="E63" s="1">
        <v>279683.84999999998</v>
      </c>
      <c r="F63" s="1">
        <v>278998.66000000003</v>
      </c>
      <c r="G63" s="1">
        <v>351675.33</v>
      </c>
      <c r="H63" s="1">
        <v>316274.23</v>
      </c>
    </row>
    <row r="64" spans="1:8" hidden="1" outlineLevel="5" x14ac:dyDescent="0.2">
      <c r="A64" t="s">
        <v>131</v>
      </c>
      <c r="B64" t="s">
        <v>132</v>
      </c>
      <c r="C64" s="4" t="s">
        <v>534</v>
      </c>
      <c r="D64" s="1">
        <v>154884.13</v>
      </c>
      <c r="E64" s="1">
        <v>195236.44</v>
      </c>
      <c r="F64" s="1">
        <v>87473.77</v>
      </c>
      <c r="G64" s="1">
        <v>142151.97</v>
      </c>
      <c r="H64" s="1">
        <v>144308.13</v>
      </c>
    </row>
    <row r="65" spans="1:8" hidden="1" outlineLevel="5" x14ac:dyDescent="0.2">
      <c r="A65" t="s">
        <v>133</v>
      </c>
      <c r="B65" t="s">
        <v>134</v>
      </c>
      <c r="C65" s="4" t="s">
        <v>535</v>
      </c>
      <c r="D65" s="1">
        <v>216220.72</v>
      </c>
      <c r="E65" s="1">
        <v>171088.05000000002</v>
      </c>
      <c r="F65" s="1">
        <v>161878.92000000001</v>
      </c>
      <c r="G65" s="1">
        <v>151321.71</v>
      </c>
      <c r="H65" s="1">
        <v>163153.91</v>
      </c>
    </row>
    <row r="66" spans="1:8" hidden="1" outlineLevel="5" x14ac:dyDescent="0.2">
      <c r="A66" t="s">
        <v>135</v>
      </c>
      <c r="B66" t="s">
        <v>136</v>
      </c>
      <c r="C66" s="4" t="s">
        <v>536</v>
      </c>
      <c r="D66" s="1">
        <v>0</v>
      </c>
      <c r="E66" s="1">
        <v>2148.41</v>
      </c>
      <c r="F66" s="1">
        <v>0</v>
      </c>
      <c r="G66" s="1">
        <v>0</v>
      </c>
      <c r="H66" s="1">
        <v>366.89</v>
      </c>
    </row>
    <row r="67" spans="1:8" hidden="1" outlineLevel="4" collapsed="1" x14ac:dyDescent="0.2">
      <c r="A67" t="s">
        <v>137</v>
      </c>
      <c r="B67" t="s">
        <v>138</v>
      </c>
      <c r="D67" s="1">
        <v>371104.85</v>
      </c>
      <c r="E67" s="1">
        <v>368472.9</v>
      </c>
      <c r="F67" s="1">
        <v>249352.69</v>
      </c>
      <c r="G67" s="1">
        <v>293473.68</v>
      </c>
      <c r="H67" s="1">
        <v>307828.93000000005</v>
      </c>
    </row>
    <row r="68" spans="1:8" hidden="1" outlineLevel="5" x14ac:dyDescent="0.2">
      <c r="A68" t="s">
        <v>139</v>
      </c>
      <c r="B68" t="s">
        <v>140</v>
      </c>
      <c r="C68" s="4" t="s">
        <v>537</v>
      </c>
      <c r="D68" s="1">
        <v>44210.12</v>
      </c>
      <c r="E68" s="1">
        <v>32342.46</v>
      </c>
      <c r="F68" s="1">
        <v>36033.800000000003</v>
      </c>
      <c r="G68" s="1">
        <v>72923.02</v>
      </c>
      <c r="H68" s="1">
        <v>72589.320000000007</v>
      </c>
    </row>
    <row r="69" spans="1:8" hidden="1" outlineLevel="5" x14ac:dyDescent="0.2">
      <c r="A69" t="s">
        <v>141</v>
      </c>
      <c r="B69" t="s">
        <v>142</v>
      </c>
      <c r="C69" s="4" t="s">
        <v>538</v>
      </c>
      <c r="D69" s="1">
        <v>46319.75</v>
      </c>
      <c r="E69" s="1">
        <v>200319.63</v>
      </c>
      <c r="F69" s="1">
        <v>195240.84</v>
      </c>
      <c r="G69" s="1">
        <v>213758.29</v>
      </c>
      <c r="H69" s="1">
        <v>216764.55000000002</v>
      </c>
    </row>
    <row r="70" spans="1:8" hidden="1" outlineLevel="5" x14ac:dyDescent="0.2">
      <c r="A70" t="s">
        <v>143</v>
      </c>
      <c r="B70" t="s">
        <v>144</v>
      </c>
      <c r="C70" s="4" t="s">
        <v>539</v>
      </c>
      <c r="D70" s="1">
        <v>0</v>
      </c>
      <c r="E70" s="1">
        <v>156718.96</v>
      </c>
      <c r="F70" s="1">
        <v>335720.34</v>
      </c>
      <c r="G70" s="1">
        <v>362628.87</v>
      </c>
      <c r="H70" s="1">
        <v>330445.66000000003</v>
      </c>
    </row>
    <row r="71" spans="1:8" hidden="1" outlineLevel="5" x14ac:dyDescent="0.2">
      <c r="A71" t="s">
        <v>145</v>
      </c>
      <c r="B71" t="s">
        <v>146</v>
      </c>
      <c r="C71" s="4" t="s">
        <v>540</v>
      </c>
      <c r="D71" s="1">
        <v>0</v>
      </c>
      <c r="E71" s="1">
        <v>4371.6099999999997</v>
      </c>
      <c r="F71" s="1">
        <v>2461.21</v>
      </c>
      <c r="G71" s="1">
        <v>5421.16</v>
      </c>
      <c r="H71" s="1">
        <v>16271.57</v>
      </c>
    </row>
    <row r="72" spans="1:8" hidden="1" outlineLevel="4" collapsed="1" x14ac:dyDescent="0.2">
      <c r="A72" t="s">
        <v>147</v>
      </c>
      <c r="B72" t="s">
        <v>148</v>
      </c>
      <c r="D72" s="1">
        <v>90529.87</v>
      </c>
      <c r="E72" s="1">
        <v>393752.66000000003</v>
      </c>
      <c r="F72" s="1">
        <v>569456.19000000006</v>
      </c>
      <c r="G72" s="1">
        <v>654731.34000000008</v>
      </c>
      <c r="H72" s="1">
        <v>636071.10000000009</v>
      </c>
    </row>
    <row r="73" spans="1:8" hidden="1" outlineLevel="5" x14ac:dyDescent="0.2">
      <c r="A73" t="s">
        <v>149</v>
      </c>
      <c r="B73" t="s">
        <v>150</v>
      </c>
      <c r="C73" s="4" t="s">
        <v>541</v>
      </c>
      <c r="D73" s="1">
        <v>1504.17</v>
      </c>
      <c r="E73" s="1">
        <v>1644.57</v>
      </c>
      <c r="F73" s="1">
        <v>4746.76</v>
      </c>
      <c r="G73" s="1">
        <v>1895.38</v>
      </c>
      <c r="H73" s="1">
        <v>1048.1200000000001</v>
      </c>
    </row>
    <row r="74" spans="1:8" hidden="1" outlineLevel="5" x14ac:dyDescent="0.2">
      <c r="A74" t="s">
        <v>151</v>
      </c>
      <c r="B74" t="s">
        <v>152</v>
      </c>
      <c r="C74" s="4" t="s">
        <v>542</v>
      </c>
      <c r="D74" s="1">
        <v>0</v>
      </c>
      <c r="E74" s="1">
        <v>0</v>
      </c>
      <c r="F74" s="1">
        <v>12813.04</v>
      </c>
      <c r="G74" s="1">
        <v>28377.62</v>
      </c>
      <c r="H74" s="1">
        <v>14151.74</v>
      </c>
    </row>
    <row r="75" spans="1:8" hidden="1" outlineLevel="4" collapsed="1" x14ac:dyDescent="0.2">
      <c r="A75" t="s">
        <v>153</v>
      </c>
      <c r="B75" t="s">
        <v>152</v>
      </c>
      <c r="D75" s="1">
        <v>1504.17</v>
      </c>
      <c r="E75" s="1">
        <v>1644.57</v>
      </c>
      <c r="F75" s="1">
        <v>17559.800000000003</v>
      </c>
      <c r="G75" s="1">
        <v>30273</v>
      </c>
      <c r="H75" s="1">
        <v>15199.86</v>
      </c>
    </row>
    <row r="76" spans="1:8" hidden="1" outlineLevel="3" collapsed="1" x14ac:dyDescent="0.2">
      <c r="A76" t="s">
        <v>96</v>
      </c>
      <c r="B76" t="s">
        <v>97</v>
      </c>
      <c r="D76" s="1">
        <v>2847722.28</v>
      </c>
      <c r="E76" s="1">
        <v>2594733.7499999995</v>
      </c>
      <c r="F76" s="1">
        <v>2307536.0299999998</v>
      </c>
      <c r="G76" s="1">
        <v>2418109.04</v>
      </c>
      <c r="H76" s="1">
        <v>2233242.3899999997</v>
      </c>
    </row>
    <row r="77" spans="1:8" hidden="1" outlineLevel="3" x14ac:dyDescent="0.2">
      <c r="A77" t="s">
        <v>154</v>
      </c>
      <c r="B77" t="s">
        <v>155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</row>
    <row r="78" spans="1:8" hidden="1" outlineLevel="2" collapsed="1" x14ac:dyDescent="0.2">
      <c r="A78" t="s">
        <v>94</v>
      </c>
      <c r="B78" t="s">
        <v>95</v>
      </c>
      <c r="D78" s="1">
        <v>2847722.28</v>
      </c>
      <c r="E78" s="1">
        <v>2594733.7499999995</v>
      </c>
      <c r="F78" s="1">
        <v>2307536.0299999998</v>
      </c>
      <c r="G78" s="1">
        <v>2418109.04</v>
      </c>
      <c r="H78" s="1">
        <v>2233242.3899999997</v>
      </c>
    </row>
    <row r="79" spans="1:8" outlineLevel="1" collapsed="1" x14ac:dyDescent="0.2">
      <c r="A79" t="s">
        <v>23</v>
      </c>
      <c r="B79" t="s">
        <v>24</v>
      </c>
      <c r="D79" s="1">
        <v>15022983.020000001</v>
      </c>
      <c r="E79" s="1">
        <v>5966209.0700000012</v>
      </c>
      <c r="F79" s="1">
        <v>6021907.919999999</v>
      </c>
      <c r="G79" s="1">
        <v>5686185.1099999985</v>
      </c>
      <c r="H79" s="1">
        <v>6199161.7800000012</v>
      </c>
    </row>
    <row r="80" spans="1:8" hidden="1" outlineLevel="2" x14ac:dyDescent="0.2">
      <c r="A80" t="s">
        <v>156</v>
      </c>
      <c r="B80" t="s">
        <v>157</v>
      </c>
    </row>
    <row r="81" spans="1:8" hidden="1" outlineLevel="3" x14ac:dyDescent="0.2">
      <c r="A81" t="s">
        <v>158</v>
      </c>
      <c r="B81" t="s">
        <v>159</v>
      </c>
    </row>
    <row r="82" spans="1:8" hidden="1" outlineLevel="4" x14ac:dyDescent="0.2">
      <c r="A82" t="s">
        <v>160</v>
      </c>
      <c r="B82" t="s">
        <v>161</v>
      </c>
      <c r="C82" s="4" t="s">
        <v>543</v>
      </c>
      <c r="D82" s="1">
        <v>-1720259.56</v>
      </c>
      <c r="E82" s="1">
        <v>-1560097.7000000002</v>
      </c>
      <c r="F82" s="1">
        <v>-444297.71</v>
      </c>
      <c r="G82" s="1">
        <v>-1105242.67</v>
      </c>
      <c r="H82" s="1">
        <v>-1454861.68</v>
      </c>
    </row>
    <row r="83" spans="1:8" hidden="1" outlineLevel="3" collapsed="1" x14ac:dyDescent="0.2">
      <c r="A83" t="s">
        <v>162</v>
      </c>
      <c r="B83" t="s">
        <v>161</v>
      </c>
      <c r="D83" s="1">
        <v>-1720259.56</v>
      </c>
      <c r="E83" s="1">
        <v>-1560097.7000000002</v>
      </c>
      <c r="F83" s="1">
        <v>-444297.71</v>
      </c>
      <c r="G83" s="1">
        <v>-1105242.67</v>
      </c>
      <c r="H83" s="1">
        <v>-1454861.68</v>
      </c>
    </row>
    <row r="84" spans="1:8" hidden="1" outlineLevel="4" x14ac:dyDescent="0.2">
      <c r="A84" t="s">
        <v>163</v>
      </c>
      <c r="B84" t="s">
        <v>164</v>
      </c>
    </row>
    <row r="85" spans="1:8" hidden="1" outlineLevel="5" x14ac:dyDescent="0.2">
      <c r="A85" t="s">
        <v>165</v>
      </c>
      <c r="B85" t="s">
        <v>166</v>
      </c>
    </row>
    <row r="86" spans="1:8" hidden="1" outlineLevel="6" x14ac:dyDescent="0.2">
      <c r="A86" t="s">
        <v>167</v>
      </c>
      <c r="B86" t="s">
        <v>168</v>
      </c>
      <c r="C86" s="4" t="s">
        <v>544</v>
      </c>
      <c r="D86" s="1">
        <v>173098861.44</v>
      </c>
      <c r="E86" s="1">
        <v>168704067.34</v>
      </c>
      <c r="F86" s="1">
        <v>178117010.74000001</v>
      </c>
      <c r="G86" s="1">
        <v>174956960.53999999</v>
      </c>
      <c r="H86" s="1">
        <v>165508202.78999999</v>
      </c>
    </row>
    <row r="87" spans="1:8" hidden="1" outlineLevel="6" x14ac:dyDescent="0.2">
      <c r="A87" t="s">
        <v>169</v>
      </c>
      <c r="B87" t="s">
        <v>170</v>
      </c>
      <c r="C87" s="4" t="s">
        <v>545</v>
      </c>
      <c r="D87" s="1">
        <v>0</v>
      </c>
      <c r="E87" s="1">
        <v>0</v>
      </c>
      <c r="F87" s="1">
        <v>0</v>
      </c>
      <c r="G87" s="1">
        <v>0</v>
      </c>
      <c r="H87" s="1">
        <v>821</v>
      </c>
    </row>
    <row r="88" spans="1:8" hidden="1" outlineLevel="5" collapsed="1" x14ac:dyDescent="0.2">
      <c r="A88" t="s">
        <v>171</v>
      </c>
      <c r="B88" t="s">
        <v>172</v>
      </c>
      <c r="D88" s="1">
        <v>173098861.44</v>
      </c>
      <c r="E88" s="1">
        <v>168704067.34</v>
      </c>
      <c r="F88" s="1">
        <v>178117010.74000001</v>
      </c>
      <c r="G88" s="1">
        <v>174956960.53999999</v>
      </c>
      <c r="H88" s="1">
        <v>165509023.78999999</v>
      </c>
    </row>
    <row r="89" spans="1:8" hidden="1" outlineLevel="6" x14ac:dyDescent="0.2">
      <c r="A89" t="s">
        <v>173</v>
      </c>
      <c r="B89" t="s">
        <v>174</v>
      </c>
      <c r="C89" s="4" t="s">
        <v>546</v>
      </c>
      <c r="D89" s="1">
        <v>10000</v>
      </c>
      <c r="E89" s="1">
        <v>0</v>
      </c>
      <c r="F89" s="1">
        <v>0</v>
      </c>
      <c r="G89" s="1">
        <v>0</v>
      </c>
      <c r="H89" s="1">
        <v>0</v>
      </c>
    </row>
    <row r="90" spans="1:8" hidden="1" outlineLevel="6" x14ac:dyDescent="0.2">
      <c r="A90" t="s">
        <v>175</v>
      </c>
      <c r="B90" t="s">
        <v>176</v>
      </c>
      <c r="C90" s="4" t="s">
        <v>547</v>
      </c>
      <c r="D90" s="1">
        <v>6000</v>
      </c>
      <c r="E90" s="1">
        <v>0</v>
      </c>
      <c r="F90" s="1">
        <v>0</v>
      </c>
      <c r="G90" s="1">
        <v>0</v>
      </c>
      <c r="H90" s="1">
        <v>0</v>
      </c>
    </row>
    <row r="91" spans="1:8" hidden="1" outlineLevel="5" collapsed="1" x14ac:dyDescent="0.2">
      <c r="A91" t="s">
        <v>177</v>
      </c>
      <c r="B91" t="s">
        <v>178</v>
      </c>
      <c r="D91" s="1">
        <v>16000</v>
      </c>
      <c r="E91" s="1">
        <v>0</v>
      </c>
      <c r="F91" s="1">
        <v>0</v>
      </c>
      <c r="G91" s="1">
        <v>0</v>
      </c>
      <c r="H91" s="1">
        <v>0</v>
      </c>
    </row>
    <row r="92" spans="1:8" hidden="1" outlineLevel="4" collapsed="1" x14ac:dyDescent="0.2">
      <c r="A92" t="s">
        <v>165</v>
      </c>
      <c r="B92" t="s">
        <v>166</v>
      </c>
      <c r="D92" s="1">
        <v>173114861.44</v>
      </c>
      <c r="E92" s="1">
        <v>168704067.34</v>
      </c>
      <c r="F92" s="1">
        <v>178117010.74000001</v>
      </c>
      <c r="G92" s="1">
        <v>174956960.53999999</v>
      </c>
      <c r="H92" s="1">
        <v>165509023.78999999</v>
      </c>
    </row>
    <row r="93" spans="1:8" hidden="1" outlineLevel="5" x14ac:dyDescent="0.2">
      <c r="A93" t="s">
        <v>179</v>
      </c>
      <c r="B93" t="s">
        <v>180</v>
      </c>
      <c r="C93" s="4" t="s">
        <v>548</v>
      </c>
      <c r="D93" s="1">
        <v>13410213.18</v>
      </c>
      <c r="E93" s="1">
        <v>12900115.01</v>
      </c>
      <c r="F93" s="1">
        <v>12532654.130000001</v>
      </c>
      <c r="G93" s="1">
        <v>11721702.050000001</v>
      </c>
      <c r="H93" s="1">
        <v>10865497.92</v>
      </c>
    </row>
    <row r="94" spans="1:8" hidden="1" outlineLevel="4" collapsed="1" x14ac:dyDescent="0.2">
      <c r="A94" t="s">
        <v>181</v>
      </c>
      <c r="B94" t="s">
        <v>182</v>
      </c>
      <c r="D94" s="1">
        <v>13410213.18</v>
      </c>
      <c r="E94" s="1">
        <v>12900115.01</v>
      </c>
      <c r="F94" s="1">
        <v>12532654.130000001</v>
      </c>
      <c r="G94" s="1">
        <v>11721702.050000001</v>
      </c>
      <c r="H94" s="1">
        <v>10865497.92</v>
      </c>
    </row>
    <row r="95" spans="1:8" hidden="1" outlineLevel="5" x14ac:dyDescent="0.2">
      <c r="A95" t="s">
        <v>183</v>
      </c>
      <c r="B95" t="s">
        <v>184</v>
      </c>
    </row>
    <row r="96" spans="1:8" hidden="1" outlineLevel="6" x14ac:dyDescent="0.2">
      <c r="A96" t="s">
        <v>185</v>
      </c>
      <c r="B96" t="s">
        <v>186</v>
      </c>
      <c r="C96" s="4" t="s">
        <v>549</v>
      </c>
      <c r="D96" s="1">
        <v>-3061052.11</v>
      </c>
      <c r="E96" s="1">
        <v>-2227544.5499999998</v>
      </c>
      <c r="F96" s="1">
        <v>-2434065.12</v>
      </c>
      <c r="G96" s="1">
        <v>-2752059.54</v>
      </c>
      <c r="H96" s="1">
        <v>-917875.48</v>
      </c>
    </row>
    <row r="97" spans="1:8" hidden="1" outlineLevel="5" collapsed="1" x14ac:dyDescent="0.2">
      <c r="A97" t="s">
        <v>187</v>
      </c>
      <c r="B97" t="s">
        <v>188</v>
      </c>
      <c r="D97" s="1">
        <v>-3061052.11</v>
      </c>
      <c r="E97" s="1">
        <v>-2227544.5499999998</v>
      </c>
      <c r="F97" s="1">
        <v>-2434065.12</v>
      </c>
      <c r="G97" s="1">
        <v>-2752059.54</v>
      </c>
      <c r="H97" s="1">
        <v>-917875.48</v>
      </c>
    </row>
    <row r="98" spans="1:8" hidden="1" outlineLevel="6" x14ac:dyDescent="0.2">
      <c r="A98" t="s">
        <v>189</v>
      </c>
      <c r="B98" t="s">
        <v>190</v>
      </c>
      <c r="C98" s="4" t="s">
        <v>550</v>
      </c>
      <c r="D98" s="1">
        <v>-1935378.53</v>
      </c>
      <c r="E98" s="1">
        <v>-1753900.81</v>
      </c>
      <c r="F98" s="1">
        <v>-2428220.1</v>
      </c>
      <c r="G98" s="1">
        <v>-3194123.81</v>
      </c>
      <c r="H98" s="1">
        <v>-5453822.6399999997</v>
      </c>
    </row>
    <row r="99" spans="1:8" hidden="1" outlineLevel="5" collapsed="1" x14ac:dyDescent="0.2">
      <c r="A99" t="s">
        <v>191</v>
      </c>
      <c r="B99" t="s">
        <v>192</v>
      </c>
      <c r="D99" s="1">
        <v>-1935378.53</v>
      </c>
      <c r="E99" s="1">
        <v>-1753900.81</v>
      </c>
      <c r="F99" s="1">
        <v>-2428220.1</v>
      </c>
      <c r="G99" s="1">
        <v>-3194123.81</v>
      </c>
      <c r="H99" s="1">
        <v>-5453822.6399999997</v>
      </c>
    </row>
    <row r="100" spans="1:8" hidden="1" outlineLevel="6" x14ac:dyDescent="0.2">
      <c r="A100" t="s">
        <v>193</v>
      </c>
      <c r="B100" t="s">
        <v>194</v>
      </c>
    </row>
    <row r="101" spans="1:8" hidden="1" outlineLevel="7" x14ac:dyDescent="0.2">
      <c r="A101" t="s">
        <v>195</v>
      </c>
      <c r="B101" t="s">
        <v>196</v>
      </c>
      <c r="C101" s="4" t="s">
        <v>551</v>
      </c>
      <c r="D101" s="1">
        <v>-59489.03</v>
      </c>
      <c r="E101" s="1">
        <v>-152914.56</v>
      </c>
      <c r="F101" s="1">
        <v>-83670.009999999995</v>
      </c>
      <c r="G101" s="1">
        <v>-104168.06</v>
      </c>
      <c r="H101" s="1">
        <v>-333491.67</v>
      </c>
    </row>
    <row r="102" spans="1:8" hidden="1" outlineLevel="6" collapsed="1" x14ac:dyDescent="0.2">
      <c r="A102" t="s">
        <v>197</v>
      </c>
      <c r="B102" t="s">
        <v>198</v>
      </c>
      <c r="D102" s="1">
        <v>-59489.03</v>
      </c>
      <c r="E102" s="1">
        <v>-152914.56</v>
      </c>
      <c r="F102" s="1">
        <v>-83670.009999999995</v>
      </c>
      <c r="G102" s="1">
        <v>-104168.06</v>
      </c>
      <c r="H102" s="1">
        <v>-333491.67</v>
      </c>
    </row>
    <row r="103" spans="1:8" hidden="1" outlineLevel="6" x14ac:dyDescent="0.2">
      <c r="A103" t="s">
        <v>199</v>
      </c>
      <c r="B103" t="s">
        <v>200</v>
      </c>
      <c r="C103" s="4" t="s">
        <v>552</v>
      </c>
      <c r="D103" s="1">
        <v>-314184.48</v>
      </c>
      <c r="E103" s="1">
        <v>-67947.13</v>
      </c>
      <c r="F103" s="1">
        <v>-36882.81</v>
      </c>
      <c r="G103" s="1">
        <v>-285044.01</v>
      </c>
      <c r="H103" s="1">
        <v>-450547.46</v>
      </c>
    </row>
    <row r="104" spans="1:8" hidden="1" outlineLevel="6" x14ac:dyDescent="0.2">
      <c r="A104" t="s">
        <v>201</v>
      </c>
      <c r="B104" t="s">
        <v>202</v>
      </c>
      <c r="C104" s="4" t="s">
        <v>553</v>
      </c>
      <c r="D104" s="1">
        <v>-4846.62</v>
      </c>
      <c r="E104" s="1">
        <v>-15045.07</v>
      </c>
      <c r="F104" s="1">
        <v>-11069.78</v>
      </c>
      <c r="G104" s="1">
        <v>-30505.38</v>
      </c>
      <c r="H104" s="1">
        <v>-37359.29</v>
      </c>
    </row>
    <row r="105" spans="1:8" hidden="1" outlineLevel="6" x14ac:dyDescent="0.2">
      <c r="A105" t="s">
        <v>203</v>
      </c>
      <c r="B105" t="s">
        <v>204</v>
      </c>
      <c r="C105" s="4" t="s">
        <v>554</v>
      </c>
      <c r="D105" s="1">
        <v>-21090.03</v>
      </c>
      <c r="E105" s="1">
        <v>-40323.75</v>
      </c>
      <c r="F105" s="1">
        <v>-5959.68</v>
      </c>
      <c r="G105" s="1">
        <v>-32114.29</v>
      </c>
      <c r="H105" s="1">
        <v>-38771.1</v>
      </c>
    </row>
    <row r="106" spans="1:8" hidden="1" outlineLevel="5" collapsed="1" x14ac:dyDescent="0.2">
      <c r="A106" t="s">
        <v>193</v>
      </c>
      <c r="B106" t="s">
        <v>194</v>
      </c>
      <c r="D106" s="1">
        <v>-399610.16000000003</v>
      </c>
      <c r="E106" s="1">
        <v>-276230.51</v>
      </c>
      <c r="F106" s="1">
        <v>-137582.27999999997</v>
      </c>
      <c r="G106" s="1">
        <v>-451831.74</v>
      </c>
      <c r="H106" s="1">
        <v>-860169.5199999999</v>
      </c>
    </row>
    <row r="107" spans="1:8" hidden="1" outlineLevel="4" collapsed="1" x14ac:dyDescent="0.2">
      <c r="A107" t="s">
        <v>183</v>
      </c>
      <c r="B107" t="s">
        <v>184</v>
      </c>
      <c r="D107" s="1">
        <v>-5396040.7999999998</v>
      </c>
      <c r="E107" s="1">
        <v>-4257675.8699999992</v>
      </c>
      <c r="F107" s="1">
        <v>-4999867.5</v>
      </c>
      <c r="G107" s="1">
        <v>-6398015.0899999989</v>
      </c>
      <c r="H107" s="1">
        <v>-7231867.6399999987</v>
      </c>
    </row>
    <row r="108" spans="1:8" hidden="1" outlineLevel="5" x14ac:dyDescent="0.2">
      <c r="A108" t="s">
        <v>205</v>
      </c>
      <c r="B108" t="s">
        <v>206</v>
      </c>
      <c r="C108" s="4" t="s">
        <v>555</v>
      </c>
      <c r="D108" s="1">
        <v>155500.26999999999</v>
      </c>
      <c r="E108" s="1">
        <v>104722.29000000001</v>
      </c>
      <c r="F108" s="1">
        <v>143992.22</v>
      </c>
      <c r="G108" s="1">
        <v>100625.73</v>
      </c>
      <c r="H108" s="1">
        <v>84617.48</v>
      </c>
    </row>
    <row r="109" spans="1:8" hidden="1" outlineLevel="4" collapsed="1" x14ac:dyDescent="0.2">
      <c r="A109" t="s">
        <v>207</v>
      </c>
      <c r="B109" t="s">
        <v>208</v>
      </c>
      <c r="D109" s="1">
        <v>155500.26999999999</v>
      </c>
      <c r="E109" s="1">
        <v>104722.29000000001</v>
      </c>
      <c r="F109" s="1">
        <v>143992.22</v>
      </c>
      <c r="G109" s="1">
        <v>100625.73</v>
      </c>
      <c r="H109" s="1">
        <v>84617.48</v>
      </c>
    </row>
    <row r="110" spans="1:8" hidden="1" outlineLevel="3" collapsed="1" x14ac:dyDescent="0.2">
      <c r="A110" t="s">
        <v>163</v>
      </c>
      <c r="B110" t="s">
        <v>164</v>
      </c>
      <c r="D110" s="1">
        <v>181284534.09</v>
      </c>
      <c r="E110" s="1">
        <v>177451228.77000001</v>
      </c>
      <c r="F110" s="1">
        <v>185793789.59</v>
      </c>
      <c r="G110" s="1">
        <v>180381273.22999999</v>
      </c>
      <c r="H110" s="1">
        <v>169227271.54999998</v>
      </c>
    </row>
    <row r="111" spans="1:8" hidden="1" outlineLevel="4" x14ac:dyDescent="0.2">
      <c r="A111" t="s">
        <v>209</v>
      </c>
      <c r="B111" t="s">
        <v>210</v>
      </c>
      <c r="C111" s="4" t="s">
        <v>556</v>
      </c>
      <c r="D111" s="1">
        <v>385356.41000000003</v>
      </c>
      <c r="E111" s="1">
        <v>234574.34</v>
      </c>
      <c r="F111" s="1">
        <v>236472.13</v>
      </c>
      <c r="G111" s="1">
        <v>166799.9</v>
      </c>
      <c r="H111" s="1">
        <v>-13315.11</v>
      </c>
    </row>
    <row r="112" spans="1:8" hidden="1" outlineLevel="4" x14ac:dyDescent="0.2">
      <c r="A112" t="s">
        <v>211</v>
      </c>
      <c r="B112" t="s">
        <v>212</v>
      </c>
      <c r="C112" s="4" t="s">
        <v>557</v>
      </c>
      <c r="D112" s="1">
        <v>12523.36</v>
      </c>
      <c r="E112" s="1">
        <v>3773.8</v>
      </c>
      <c r="F112" s="1">
        <v>3047.86</v>
      </c>
      <c r="G112" s="1">
        <v>58785.73</v>
      </c>
      <c r="H112" s="1">
        <v>98640.84</v>
      </c>
    </row>
    <row r="113" spans="1:8" hidden="1" outlineLevel="4" x14ac:dyDescent="0.2">
      <c r="A113" t="s">
        <v>213</v>
      </c>
      <c r="B113" t="s">
        <v>214</v>
      </c>
      <c r="C113" s="4" t="s">
        <v>558</v>
      </c>
      <c r="D113" s="1">
        <v>20023.080000000002</v>
      </c>
      <c r="E113" s="1">
        <v>57773.53</v>
      </c>
      <c r="F113" s="1">
        <v>90205.96</v>
      </c>
      <c r="G113" s="1">
        <v>0</v>
      </c>
      <c r="H113" s="1">
        <v>0</v>
      </c>
    </row>
    <row r="114" spans="1:8" hidden="1" outlineLevel="4" x14ac:dyDescent="0.2">
      <c r="A114" t="s">
        <v>215</v>
      </c>
      <c r="B114" t="s">
        <v>216</v>
      </c>
      <c r="C114" s="4" t="s">
        <v>559</v>
      </c>
      <c r="D114" s="1">
        <v>-5200</v>
      </c>
      <c r="E114" s="1">
        <v>-2700</v>
      </c>
      <c r="F114" s="1">
        <v>-2200</v>
      </c>
      <c r="G114" s="1">
        <v>-1271.3</v>
      </c>
      <c r="H114" s="1">
        <v>-1300</v>
      </c>
    </row>
    <row r="115" spans="1:8" hidden="1" outlineLevel="4" x14ac:dyDescent="0.2">
      <c r="A115" t="s">
        <v>217</v>
      </c>
      <c r="B115" t="s">
        <v>218</v>
      </c>
      <c r="C115" s="4" t="s">
        <v>560</v>
      </c>
      <c r="D115" s="1">
        <v>14798.93</v>
      </c>
      <c r="E115" s="1">
        <v>3719.03</v>
      </c>
      <c r="F115" s="1">
        <v>748.99</v>
      </c>
      <c r="G115" s="1">
        <v>161068.70000000001</v>
      </c>
      <c r="H115" s="1">
        <v>220761.13</v>
      </c>
    </row>
    <row r="116" spans="1:8" hidden="1" outlineLevel="4" x14ac:dyDescent="0.2">
      <c r="A116" t="s">
        <v>219</v>
      </c>
      <c r="B116" t="s">
        <v>220</v>
      </c>
      <c r="C116" s="4" t="s">
        <v>561</v>
      </c>
      <c r="D116" s="1">
        <v>0</v>
      </c>
      <c r="E116" s="1">
        <v>12.99</v>
      </c>
      <c r="F116" s="1">
        <v>553.66</v>
      </c>
      <c r="G116" s="1">
        <v>389.75</v>
      </c>
      <c r="H116" s="1">
        <v>436.5</v>
      </c>
    </row>
    <row r="117" spans="1:8" hidden="1" outlineLevel="3" collapsed="1" x14ac:dyDescent="0.2">
      <c r="A117" t="s">
        <v>221</v>
      </c>
      <c r="B117" t="s">
        <v>222</v>
      </c>
      <c r="D117" s="1">
        <v>427501.78</v>
      </c>
      <c r="E117" s="1">
        <v>297153.69</v>
      </c>
      <c r="F117" s="1">
        <v>328828.59999999998</v>
      </c>
      <c r="G117" s="1">
        <v>385772.78</v>
      </c>
      <c r="H117" s="1">
        <v>305223.36</v>
      </c>
    </row>
    <row r="118" spans="1:8" hidden="1" outlineLevel="4" x14ac:dyDescent="0.2">
      <c r="A118" t="s">
        <v>223</v>
      </c>
      <c r="B118" t="s">
        <v>224</v>
      </c>
    </row>
    <row r="119" spans="1:8" hidden="1" outlineLevel="4" x14ac:dyDescent="0.2">
      <c r="A119" t="s">
        <v>225</v>
      </c>
      <c r="B119" t="s">
        <v>226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</row>
    <row r="120" spans="1:8" hidden="1" outlineLevel="5" x14ac:dyDescent="0.2">
      <c r="A120" t="s">
        <v>227</v>
      </c>
      <c r="B120" t="s">
        <v>228</v>
      </c>
      <c r="C120" s="4" t="s">
        <v>562</v>
      </c>
      <c r="D120" s="1">
        <v>0</v>
      </c>
      <c r="E120" s="1">
        <v>39004.090000000004</v>
      </c>
      <c r="F120" s="1">
        <v>94643.14</v>
      </c>
      <c r="G120" s="1">
        <v>111935.56</v>
      </c>
      <c r="H120" s="1">
        <v>110510.74</v>
      </c>
    </row>
    <row r="121" spans="1:8" hidden="1" outlineLevel="5" x14ac:dyDescent="0.2">
      <c r="A121" t="s">
        <v>229</v>
      </c>
      <c r="B121" t="s">
        <v>230</v>
      </c>
      <c r="C121" s="4" t="s">
        <v>563</v>
      </c>
      <c r="D121" s="1">
        <v>0</v>
      </c>
      <c r="E121" s="1">
        <v>6352.1900000000005</v>
      </c>
      <c r="F121" s="1">
        <v>0</v>
      </c>
      <c r="G121" s="1">
        <v>0</v>
      </c>
      <c r="H121" s="1">
        <v>0</v>
      </c>
    </row>
    <row r="122" spans="1:8" hidden="1" outlineLevel="4" collapsed="1" x14ac:dyDescent="0.2">
      <c r="A122" t="s">
        <v>231</v>
      </c>
      <c r="B122" t="s">
        <v>232</v>
      </c>
      <c r="D122" s="1">
        <v>0</v>
      </c>
      <c r="E122" s="1">
        <v>45356.280000000006</v>
      </c>
      <c r="F122" s="1">
        <v>94643.14</v>
      </c>
      <c r="G122" s="1">
        <v>111935.56</v>
      </c>
      <c r="H122" s="1">
        <v>110510.74</v>
      </c>
    </row>
    <row r="123" spans="1:8" hidden="1" outlineLevel="3" collapsed="1" x14ac:dyDescent="0.2">
      <c r="A123" t="s">
        <v>223</v>
      </c>
      <c r="B123" t="s">
        <v>224</v>
      </c>
      <c r="D123" s="1">
        <v>0</v>
      </c>
      <c r="E123" s="1">
        <v>45356.280000000006</v>
      </c>
      <c r="F123" s="1">
        <v>94643.14</v>
      </c>
      <c r="G123" s="1">
        <v>111935.56</v>
      </c>
      <c r="H123" s="1">
        <v>110510.74</v>
      </c>
    </row>
    <row r="124" spans="1:8" hidden="1" outlineLevel="2" collapsed="1" x14ac:dyDescent="0.2">
      <c r="A124" t="s">
        <v>158</v>
      </c>
      <c r="B124" t="s">
        <v>159</v>
      </c>
      <c r="D124" s="1">
        <v>179991776.31</v>
      </c>
      <c r="E124" s="1">
        <v>176233641.03999999</v>
      </c>
      <c r="F124" s="1">
        <v>185772963.62000003</v>
      </c>
      <c r="G124" s="1">
        <v>179773738.89999998</v>
      </c>
      <c r="H124" s="1">
        <v>168188143.97</v>
      </c>
    </row>
    <row r="125" spans="1:8" hidden="1" outlineLevel="3" x14ac:dyDescent="0.2">
      <c r="A125" t="s">
        <v>233</v>
      </c>
      <c r="B125" t="s">
        <v>234</v>
      </c>
    </row>
    <row r="126" spans="1:8" hidden="1" outlineLevel="4" x14ac:dyDescent="0.2">
      <c r="A126" t="s">
        <v>235</v>
      </c>
      <c r="B126" t="s">
        <v>236</v>
      </c>
      <c r="C126" s="4" t="s">
        <v>564</v>
      </c>
      <c r="D126" s="1">
        <v>-16741086.09</v>
      </c>
      <c r="E126" s="1">
        <v>-19008334.899999999</v>
      </c>
      <c r="F126" s="1">
        <v>-20334054.100000001</v>
      </c>
      <c r="G126" s="1">
        <v>-21584667.07</v>
      </c>
      <c r="H126" s="1">
        <v>-26238610.899999999</v>
      </c>
    </row>
    <row r="127" spans="1:8" hidden="1" outlineLevel="3" collapsed="1" x14ac:dyDescent="0.2">
      <c r="A127" t="s">
        <v>237</v>
      </c>
      <c r="B127" t="s">
        <v>236</v>
      </c>
      <c r="D127" s="1">
        <v>-16741086.09</v>
      </c>
      <c r="E127" s="1">
        <v>-19008334.899999999</v>
      </c>
      <c r="F127" s="1">
        <v>-20334054.100000001</v>
      </c>
      <c r="G127" s="1">
        <v>-21584667.07</v>
      </c>
      <c r="H127" s="1">
        <v>-26238610.899999999</v>
      </c>
    </row>
    <row r="128" spans="1:8" hidden="1" outlineLevel="4" x14ac:dyDescent="0.2">
      <c r="A128" t="s">
        <v>238</v>
      </c>
      <c r="B128" t="s">
        <v>239</v>
      </c>
    </row>
    <row r="129" spans="1:8" hidden="1" outlineLevel="5" x14ac:dyDescent="0.2">
      <c r="A129" t="s">
        <v>240</v>
      </c>
      <c r="B129" t="s">
        <v>239</v>
      </c>
      <c r="C129" s="4" t="s">
        <v>565</v>
      </c>
      <c r="D129" s="1">
        <v>19539325.260000002</v>
      </c>
      <c r="E129" s="1">
        <v>21050080.039999999</v>
      </c>
      <c r="F129" s="1">
        <v>21105983.370000001</v>
      </c>
      <c r="G129" s="1">
        <v>20621448.190000001</v>
      </c>
      <c r="H129" s="1">
        <v>18758892.25</v>
      </c>
    </row>
    <row r="130" spans="1:8" hidden="1" outlineLevel="5" x14ac:dyDescent="0.2">
      <c r="A130" t="s">
        <v>241</v>
      </c>
      <c r="B130" t="s">
        <v>242</v>
      </c>
      <c r="C130" s="4" t="s">
        <v>566</v>
      </c>
      <c r="D130" s="1">
        <v>1398528.6</v>
      </c>
      <c r="E130" s="1">
        <v>1629809.73</v>
      </c>
      <c r="F130" s="1">
        <v>1864962.4</v>
      </c>
      <c r="G130" s="1">
        <v>1844717.15</v>
      </c>
      <c r="H130" s="1">
        <v>1798202.5</v>
      </c>
    </row>
    <row r="131" spans="1:8" hidden="1" outlineLevel="4" collapsed="1" x14ac:dyDescent="0.2">
      <c r="A131" t="s">
        <v>243</v>
      </c>
      <c r="B131" t="s">
        <v>244</v>
      </c>
      <c r="D131" s="1">
        <v>20937853.860000003</v>
      </c>
      <c r="E131" s="1">
        <v>22679889.77</v>
      </c>
      <c r="F131" s="1">
        <v>22970945.77</v>
      </c>
      <c r="G131" s="1">
        <v>22466165.34</v>
      </c>
      <c r="H131" s="1">
        <v>20557094.75</v>
      </c>
    </row>
    <row r="132" spans="1:8" hidden="1" outlineLevel="5" x14ac:dyDescent="0.2">
      <c r="A132" t="s">
        <v>245</v>
      </c>
      <c r="B132" t="s">
        <v>246</v>
      </c>
      <c r="C132" s="4" t="s">
        <v>567</v>
      </c>
      <c r="D132" s="1">
        <v>16881711.690000001</v>
      </c>
      <c r="E132" s="1">
        <v>18768152.739999998</v>
      </c>
      <c r="F132" s="1">
        <v>20508773.09</v>
      </c>
      <c r="G132" s="1">
        <v>21231147.539999999</v>
      </c>
      <c r="H132" s="1">
        <v>26300492.109999999</v>
      </c>
    </row>
    <row r="133" spans="1:8" hidden="1" outlineLevel="4" collapsed="1" x14ac:dyDescent="0.2">
      <c r="A133" t="s">
        <v>247</v>
      </c>
      <c r="B133" t="s">
        <v>248</v>
      </c>
      <c r="D133" s="1">
        <v>16881711.690000001</v>
      </c>
      <c r="E133" s="1">
        <v>18768152.739999998</v>
      </c>
      <c r="F133" s="1">
        <v>20508773.09</v>
      </c>
      <c r="G133" s="1">
        <v>21231147.539999999</v>
      </c>
      <c r="H133" s="1">
        <v>26300492.109999999</v>
      </c>
    </row>
    <row r="134" spans="1:8" hidden="1" outlineLevel="3" collapsed="1" x14ac:dyDescent="0.2">
      <c r="A134" t="s">
        <v>238</v>
      </c>
      <c r="B134" t="s">
        <v>239</v>
      </c>
      <c r="D134" s="1">
        <v>37819565.550000004</v>
      </c>
      <c r="E134" s="1">
        <v>41448042.509999998</v>
      </c>
      <c r="F134" s="1">
        <v>43479718.859999999</v>
      </c>
      <c r="G134" s="1">
        <v>43697312.880000003</v>
      </c>
      <c r="H134" s="1">
        <v>46857586.859999999</v>
      </c>
    </row>
    <row r="135" spans="1:8" hidden="1" outlineLevel="4" x14ac:dyDescent="0.2">
      <c r="A135" t="s">
        <v>249</v>
      </c>
      <c r="B135" t="s">
        <v>250</v>
      </c>
      <c r="C135" s="4" t="s">
        <v>568</v>
      </c>
      <c r="D135" s="1">
        <v>1740478.99</v>
      </c>
      <c r="E135" s="1">
        <v>1918724.33</v>
      </c>
      <c r="F135" s="1">
        <v>2079224.56</v>
      </c>
      <c r="G135" s="1">
        <v>2132447.2200000002</v>
      </c>
      <c r="H135" s="1">
        <v>1826625.65</v>
      </c>
    </row>
    <row r="136" spans="1:8" hidden="1" outlineLevel="3" collapsed="1" x14ac:dyDescent="0.2">
      <c r="A136" t="s">
        <v>251</v>
      </c>
      <c r="B136" t="s">
        <v>250</v>
      </c>
      <c r="D136" s="1">
        <v>1740478.99</v>
      </c>
      <c r="E136" s="1">
        <v>1918724.33</v>
      </c>
      <c r="F136" s="1">
        <v>2079224.56</v>
      </c>
      <c r="G136" s="1">
        <v>2132447.2200000002</v>
      </c>
      <c r="H136" s="1">
        <v>1826625.65</v>
      </c>
    </row>
    <row r="137" spans="1:8" hidden="1" outlineLevel="4" x14ac:dyDescent="0.2">
      <c r="A137" t="s">
        <v>252</v>
      </c>
      <c r="B137" t="s">
        <v>253</v>
      </c>
      <c r="C137" s="4" t="s">
        <v>569</v>
      </c>
      <c r="D137" s="1">
        <v>1344074.77</v>
      </c>
      <c r="E137" s="1">
        <v>1486091.62</v>
      </c>
      <c r="F137" s="1">
        <v>1322033.18</v>
      </c>
      <c r="G137" s="1">
        <v>1381899.31</v>
      </c>
      <c r="H137" s="1">
        <v>1079229.23</v>
      </c>
    </row>
    <row r="138" spans="1:8" hidden="1" outlineLevel="3" collapsed="1" x14ac:dyDescent="0.2">
      <c r="A138" t="s">
        <v>254</v>
      </c>
      <c r="B138" t="s">
        <v>255</v>
      </c>
      <c r="D138" s="1">
        <v>1344074.77</v>
      </c>
      <c r="E138" s="1">
        <v>1486091.62</v>
      </c>
      <c r="F138" s="1">
        <v>1322033.18</v>
      </c>
      <c r="G138" s="1">
        <v>1381899.31</v>
      </c>
      <c r="H138" s="1">
        <v>1079229.23</v>
      </c>
    </row>
    <row r="139" spans="1:8" hidden="1" outlineLevel="2" collapsed="1" x14ac:dyDescent="0.2">
      <c r="A139" t="s">
        <v>233</v>
      </c>
      <c r="B139" t="s">
        <v>234</v>
      </c>
      <c r="D139" s="1">
        <v>24163033.220000003</v>
      </c>
      <c r="E139" s="1">
        <v>25844523.560000002</v>
      </c>
      <c r="F139" s="1">
        <v>26546922.499999996</v>
      </c>
      <c r="G139" s="1">
        <v>25626992.339999996</v>
      </c>
      <c r="H139" s="1">
        <v>23524830.84</v>
      </c>
    </row>
    <row r="140" spans="1:8" hidden="1" outlineLevel="3" x14ac:dyDescent="0.2">
      <c r="A140" t="s">
        <v>256</v>
      </c>
      <c r="B140" t="s">
        <v>257</v>
      </c>
    </row>
    <row r="141" spans="1:8" hidden="1" outlineLevel="4" x14ac:dyDescent="0.2">
      <c r="A141" t="s">
        <v>258</v>
      </c>
      <c r="B141" t="s">
        <v>259</v>
      </c>
    </row>
    <row r="142" spans="1:8" hidden="1" outlineLevel="5" x14ac:dyDescent="0.2">
      <c r="A142" t="s">
        <v>260</v>
      </c>
      <c r="B142" t="s">
        <v>259</v>
      </c>
      <c r="C142" s="4" t="s">
        <v>570</v>
      </c>
      <c r="D142" s="1">
        <v>52542522.600000001</v>
      </c>
      <c r="E142" s="1">
        <v>50123210.5</v>
      </c>
      <c r="F142" s="1">
        <v>55526732.229999997</v>
      </c>
      <c r="G142" s="1">
        <v>61810557.399999999</v>
      </c>
      <c r="H142" s="1">
        <v>67427879.030000001</v>
      </c>
    </row>
    <row r="143" spans="1:8" hidden="1" outlineLevel="4" collapsed="1" x14ac:dyDescent="0.2">
      <c r="A143" t="s">
        <v>261</v>
      </c>
      <c r="B143" t="s">
        <v>262</v>
      </c>
      <c r="D143" s="1">
        <v>52542522.600000001</v>
      </c>
      <c r="E143" s="1">
        <v>50123210.5</v>
      </c>
      <c r="F143" s="1">
        <v>55526732.229999997</v>
      </c>
      <c r="G143" s="1">
        <v>61810557.399999999</v>
      </c>
      <c r="H143" s="1">
        <v>67427879.030000001</v>
      </c>
    </row>
    <row r="144" spans="1:8" hidden="1" outlineLevel="5" x14ac:dyDescent="0.2">
      <c r="A144" t="s">
        <v>263</v>
      </c>
      <c r="B144" t="s">
        <v>264</v>
      </c>
      <c r="C144" s="4" t="s">
        <v>571</v>
      </c>
      <c r="D144" s="1">
        <v>4516.33</v>
      </c>
      <c r="E144" s="1">
        <v>12846.45</v>
      </c>
      <c r="F144" s="1">
        <v>0</v>
      </c>
      <c r="G144" s="1">
        <v>0</v>
      </c>
      <c r="H144" s="1">
        <v>8423.31</v>
      </c>
    </row>
    <row r="145" spans="1:8" hidden="1" outlineLevel="4" collapsed="1" x14ac:dyDescent="0.2">
      <c r="A145" t="s">
        <v>265</v>
      </c>
      <c r="B145" t="s">
        <v>266</v>
      </c>
      <c r="D145" s="1">
        <v>4516.33</v>
      </c>
      <c r="E145" s="1">
        <v>12846.45</v>
      </c>
      <c r="F145" s="1">
        <v>0</v>
      </c>
      <c r="G145" s="1">
        <v>0</v>
      </c>
      <c r="H145" s="1">
        <v>8423.31</v>
      </c>
    </row>
    <row r="146" spans="1:8" hidden="1" outlineLevel="3" collapsed="1" x14ac:dyDescent="0.2">
      <c r="A146" t="s">
        <v>258</v>
      </c>
      <c r="B146" t="s">
        <v>259</v>
      </c>
      <c r="D146" s="1">
        <v>52547038.93</v>
      </c>
      <c r="E146" s="1">
        <v>50136056.950000003</v>
      </c>
      <c r="F146" s="1">
        <v>55526732.229999997</v>
      </c>
      <c r="G146" s="1">
        <v>61810557.399999999</v>
      </c>
      <c r="H146" s="1">
        <v>67436302.340000004</v>
      </c>
    </row>
    <row r="147" spans="1:8" hidden="1" outlineLevel="4" x14ac:dyDescent="0.2">
      <c r="A147" t="s">
        <v>267</v>
      </c>
      <c r="B147" t="s">
        <v>268</v>
      </c>
      <c r="C147" s="4" t="s">
        <v>572</v>
      </c>
      <c r="D147" s="1">
        <v>200807.16</v>
      </c>
      <c r="E147" s="1">
        <v>160455.1</v>
      </c>
      <c r="F147" s="1">
        <v>131368.06</v>
      </c>
      <c r="G147" s="1">
        <v>140001.97</v>
      </c>
      <c r="H147" s="1">
        <v>162374.94</v>
      </c>
    </row>
    <row r="148" spans="1:8" hidden="1" outlineLevel="4" x14ac:dyDescent="0.2">
      <c r="A148" t="s">
        <v>269</v>
      </c>
      <c r="B148" t="s">
        <v>270</v>
      </c>
      <c r="C148" s="4" t="s">
        <v>573</v>
      </c>
      <c r="D148" s="1">
        <v>0</v>
      </c>
      <c r="E148" s="1">
        <v>75555.13</v>
      </c>
      <c r="F148" s="1">
        <v>70577.31</v>
      </c>
      <c r="G148" s="1">
        <v>94144.74</v>
      </c>
      <c r="H148" s="1">
        <v>97168.76</v>
      </c>
    </row>
    <row r="149" spans="1:8" hidden="1" outlineLevel="3" collapsed="1" x14ac:dyDescent="0.2">
      <c r="A149" t="s">
        <v>271</v>
      </c>
      <c r="B149" t="s">
        <v>272</v>
      </c>
      <c r="D149" s="1">
        <v>200807.16</v>
      </c>
      <c r="E149" s="1">
        <v>236010.23</v>
      </c>
      <c r="F149" s="1">
        <v>201945.37</v>
      </c>
      <c r="G149" s="1">
        <v>234146.71000000002</v>
      </c>
      <c r="H149" s="1">
        <v>259543.7</v>
      </c>
    </row>
    <row r="150" spans="1:8" hidden="1" outlineLevel="4" x14ac:dyDescent="0.2">
      <c r="A150" t="s">
        <v>273</v>
      </c>
      <c r="B150" t="s">
        <v>274</v>
      </c>
      <c r="C150" s="4" t="s">
        <v>574</v>
      </c>
      <c r="D150" s="1">
        <v>180523.86000000002</v>
      </c>
      <c r="E150" s="1">
        <v>468291.17</v>
      </c>
      <c r="F150" s="1">
        <v>421054.12</v>
      </c>
      <c r="G150" s="1">
        <v>249189.33000000002</v>
      </c>
      <c r="H150" s="1">
        <v>245984.01</v>
      </c>
    </row>
    <row r="151" spans="1:8" hidden="1" outlineLevel="3" collapsed="1" x14ac:dyDescent="0.2">
      <c r="A151" t="s">
        <v>275</v>
      </c>
      <c r="B151" t="s">
        <v>274</v>
      </c>
      <c r="D151" s="1">
        <v>180523.86000000002</v>
      </c>
      <c r="E151" s="1">
        <v>468291.17</v>
      </c>
      <c r="F151" s="1">
        <v>421054.12</v>
      </c>
      <c r="G151" s="1">
        <v>249189.33000000002</v>
      </c>
      <c r="H151" s="1">
        <v>245984.01</v>
      </c>
    </row>
    <row r="152" spans="1:8" hidden="1" outlineLevel="4" x14ac:dyDescent="0.2">
      <c r="A152" t="s">
        <v>276</v>
      </c>
      <c r="B152" t="s">
        <v>277</v>
      </c>
    </row>
    <row r="153" spans="1:8" hidden="1" outlineLevel="5" x14ac:dyDescent="0.2">
      <c r="A153" t="s">
        <v>278</v>
      </c>
      <c r="B153" t="s">
        <v>279</v>
      </c>
      <c r="C153" s="4" t="s">
        <v>575</v>
      </c>
      <c r="D153" s="1">
        <v>292303.91000000003</v>
      </c>
      <c r="E153" s="1">
        <v>256355.61000000002</v>
      </c>
      <c r="F153" s="1">
        <v>304907.81</v>
      </c>
      <c r="G153" s="1">
        <v>309182.76</v>
      </c>
      <c r="H153" s="1">
        <v>352101.97000000003</v>
      </c>
    </row>
    <row r="154" spans="1:8" hidden="1" outlineLevel="5" x14ac:dyDescent="0.2">
      <c r="A154" t="s">
        <v>280</v>
      </c>
      <c r="B154" t="s">
        <v>281</v>
      </c>
      <c r="C154" s="4" t="s">
        <v>576</v>
      </c>
      <c r="D154" s="1">
        <v>15101.64</v>
      </c>
      <c r="E154" s="1">
        <v>8908.5400000000009</v>
      </c>
      <c r="F154" s="1">
        <v>8988.24</v>
      </c>
      <c r="G154" s="1">
        <v>9474.57</v>
      </c>
      <c r="H154" s="1">
        <v>0</v>
      </c>
    </row>
    <row r="155" spans="1:8" hidden="1" outlineLevel="4" collapsed="1" x14ac:dyDescent="0.2">
      <c r="A155" t="s">
        <v>282</v>
      </c>
      <c r="B155" t="s">
        <v>279</v>
      </c>
      <c r="D155" s="1">
        <v>307405.55000000005</v>
      </c>
      <c r="E155" s="1">
        <v>265264.15000000002</v>
      </c>
      <c r="F155" s="1">
        <v>313896.05</v>
      </c>
      <c r="G155" s="1">
        <v>318657.33</v>
      </c>
      <c r="H155" s="1">
        <v>352101.97000000003</v>
      </c>
    </row>
    <row r="156" spans="1:8" hidden="1" outlineLevel="5" x14ac:dyDescent="0.2">
      <c r="A156" t="s">
        <v>283</v>
      </c>
      <c r="B156" t="s">
        <v>284</v>
      </c>
    </row>
    <row r="157" spans="1:8" hidden="1" outlineLevel="6" x14ac:dyDescent="0.2">
      <c r="A157" t="s">
        <v>285</v>
      </c>
      <c r="B157" t="s">
        <v>286</v>
      </c>
      <c r="C157" s="4" t="s">
        <v>577</v>
      </c>
      <c r="D157" s="1">
        <v>3279293.41</v>
      </c>
      <c r="E157" s="1">
        <v>3229395.58</v>
      </c>
      <c r="F157" s="1">
        <v>3639336.42</v>
      </c>
      <c r="G157" s="1">
        <v>4206924.3</v>
      </c>
      <c r="H157" s="1">
        <v>4505892.0999999996</v>
      </c>
    </row>
    <row r="158" spans="1:8" hidden="1" outlineLevel="5" collapsed="1" x14ac:dyDescent="0.2">
      <c r="A158" t="s">
        <v>287</v>
      </c>
      <c r="B158" t="s">
        <v>288</v>
      </c>
      <c r="D158" s="1">
        <v>3279293.41</v>
      </c>
      <c r="E158" s="1">
        <v>3229395.58</v>
      </c>
      <c r="F158" s="1">
        <v>3639336.42</v>
      </c>
      <c r="G158" s="1">
        <v>4206924.3</v>
      </c>
      <c r="H158" s="1">
        <v>4505892.0999999996</v>
      </c>
    </row>
    <row r="159" spans="1:8" hidden="1" outlineLevel="6" x14ac:dyDescent="0.2">
      <c r="A159" t="s">
        <v>289</v>
      </c>
      <c r="B159" t="s">
        <v>290</v>
      </c>
      <c r="C159" s="4" t="s">
        <v>578</v>
      </c>
      <c r="D159" s="1">
        <v>2198951.0099999998</v>
      </c>
      <c r="E159" s="1">
        <v>1984375.4500000002</v>
      </c>
      <c r="F159" s="1">
        <v>2255820.5699999998</v>
      </c>
      <c r="G159" s="1">
        <v>2566833.23</v>
      </c>
      <c r="H159" s="1">
        <v>2894719.93</v>
      </c>
    </row>
    <row r="160" spans="1:8" hidden="1" outlineLevel="5" collapsed="1" x14ac:dyDescent="0.2">
      <c r="A160" t="s">
        <v>291</v>
      </c>
      <c r="B160" t="s">
        <v>292</v>
      </c>
      <c r="D160" s="1">
        <v>2198951.0099999998</v>
      </c>
      <c r="E160" s="1">
        <v>1984375.4500000002</v>
      </c>
      <c r="F160" s="1">
        <v>2255820.5699999998</v>
      </c>
      <c r="G160" s="1">
        <v>2566833.23</v>
      </c>
      <c r="H160" s="1">
        <v>2894719.93</v>
      </c>
    </row>
    <row r="161" spans="1:8" hidden="1" outlineLevel="6" x14ac:dyDescent="0.2">
      <c r="A161" t="s">
        <v>293</v>
      </c>
      <c r="B161" t="s">
        <v>294</v>
      </c>
      <c r="C161" s="4" t="s">
        <v>579</v>
      </c>
      <c r="D161" s="1">
        <v>2391856.73</v>
      </c>
      <c r="E161" s="1">
        <v>1457223.13</v>
      </c>
      <c r="F161" s="1">
        <v>2566447.25</v>
      </c>
      <c r="G161" s="1">
        <v>2898169.74</v>
      </c>
      <c r="H161" s="1">
        <v>3168861.06</v>
      </c>
    </row>
    <row r="162" spans="1:8" hidden="1" outlineLevel="5" collapsed="1" x14ac:dyDescent="0.2">
      <c r="A162" t="s">
        <v>295</v>
      </c>
      <c r="B162" t="s">
        <v>296</v>
      </c>
      <c r="D162" s="1">
        <v>2391856.73</v>
      </c>
      <c r="E162" s="1">
        <v>1457223.13</v>
      </c>
      <c r="F162" s="1">
        <v>2566447.25</v>
      </c>
      <c r="G162" s="1">
        <v>2898169.74</v>
      </c>
      <c r="H162" s="1">
        <v>3168861.06</v>
      </c>
    </row>
    <row r="163" spans="1:8" hidden="1" outlineLevel="4" collapsed="1" x14ac:dyDescent="0.2">
      <c r="A163" t="s">
        <v>283</v>
      </c>
      <c r="B163" t="s">
        <v>284</v>
      </c>
      <c r="D163" s="1">
        <v>7870101.1500000004</v>
      </c>
      <c r="E163" s="1">
        <v>6670994.1600000001</v>
      </c>
      <c r="F163" s="1">
        <v>8461604.2400000002</v>
      </c>
      <c r="G163" s="1">
        <v>9671927.2699999996</v>
      </c>
      <c r="H163" s="1">
        <v>10569473.09</v>
      </c>
    </row>
    <row r="164" spans="1:8" hidden="1" outlineLevel="3" collapsed="1" x14ac:dyDescent="0.2">
      <c r="A164" t="s">
        <v>276</v>
      </c>
      <c r="B164" t="s">
        <v>277</v>
      </c>
      <c r="D164" s="1">
        <v>8177506.6999999993</v>
      </c>
      <c r="E164" s="1">
        <v>6936258.3100000005</v>
      </c>
      <c r="F164" s="1">
        <v>8775500.2899999991</v>
      </c>
      <c r="G164" s="1">
        <v>9990584.5999999996</v>
      </c>
      <c r="H164" s="1">
        <v>10921575.059999999</v>
      </c>
    </row>
    <row r="165" spans="1:8" hidden="1" outlineLevel="4" x14ac:dyDescent="0.2">
      <c r="A165" t="s">
        <v>297</v>
      </c>
      <c r="B165" t="s">
        <v>298</v>
      </c>
      <c r="C165" s="4" t="s">
        <v>580</v>
      </c>
      <c r="D165" s="1">
        <v>24320.83</v>
      </c>
      <c r="E165" s="1">
        <v>23250.260000000002</v>
      </c>
      <c r="F165" s="1">
        <v>15258.42</v>
      </c>
      <c r="G165" s="1">
        <v>26743.09</v>
      </c>
      <c r="H165" s="1">
        <v>28163.31</v>
      </c>
    </row>
    <row r="166" spans="1:8" hidden="1" outlineLevel="3" collapsed="1" x14ac:dyDescent="0.2">
      <c r="A166" t="s">
        <v>299</v>
      </c>
      <c r="B166" t="s">
        <v>298</v>
      </c>
      <c r="D166" s="1">
        <v>24320.83</v>
      </c>
      <c r="E166" s="1">
        <v>23250.260000000002</v>
      </c>
      <c r="F166" s="1">
        <v>15258.42</v>
      </c>
      <c r="G166" s="1">
        <v>26743.09</v>
      </c>
      <c r="H166" s="1">
        <v>28163.31</v>
      </c>
    </row>
    <row r="167" spans="1:8" hidden="1" outlineLevel="2" collapsed="1" x14ac:dyDescent="0.2">
      <c r="A167" t="s">
        <v>256</v>
      </c>
      <c r="B167" t="s">
        <v>257</v>
      </c>
      <c r="D167" s="1">
        <v>61130197.479999989</v>
      </c>
      <c r="E167" s="1">
        <v>57799866.920000002</v>
      </c>
      <c r="F167" s="1">
        <v>64940490.43</v>
      </c>
      <c r="G167" s="1">
        <v>72311221.129999995</v>
      </c>
      <c r="H167" s="1">
        <v>78891568.420000002</v>
      </c>
    </row>
    <row r="168" spans="1:8" hidden="1" outlineLevel="3" x14ac:dyDescent="0.2">
      <c r="A168" t="s">
        <v>300</v>
      </c>
      <c r="B168" t="s">
        <v>301</v>
      </c>
    </row>
    <row r="169" spans="1:8" hidden="1" outlineLevel="4" x14ac:dyDescent="0.2">
      <c r="A169" t="s">
        <v>302</v>
      </c>
      <c r="B169" t="s">
        <v>303</v>
      </c>
      <c r="C169" s="4" t="s">
        <v>581</v>
      </c>
      <c r="D169" s="1">
        <v>1531591.6</v>
      </c>
      <c r="E169" s="1">
        <v>1063931.25</v>
      </c>
      <c r="F169" s="1">
        <v>1075503</v>
      </c>
      <c r="G169" s="1">
        <v>725204</v>
      </c>
      <c r="H169" s="1">
        <v>1149385.96</v>
      </c>
    </row>
    <row r="170" spans="1:8" hidden="1" outlineLevel="3" collapsed="1" x14ac:dyDescent="0.2">
      <c r="A170" t="s">
        <v>304</v>
      </c>
      <c r="B170" t="s">
        <v>305</v>
      </c>
      <c r="D170" s="1">
        <v>1531591.6</v>
      </c>
      <c r="E170" s="1">
        <v>1063931.25</v>
      </c>
      <c r="F170" s="1">
        <v>1075503</v>
      </c>
      <c r="G170" s="1">
        <v>725204</v>
      </c>
      <c r="H170" s="1">
        <v>1149385.96</v>
      </c>
    </row>
    <row r="171" spans="1:8" hidden="1" outlineLevel="4" x14ac:dyDescent="0.2">
      <c r="A171" t="s">
        <v>306</v>
      </c>
      <c r="B171" t="s">
        <v>307</v>
      </c>
    </row>
    <row r="172" spans="1:8" hidden="1" outlineLevel="4" x14ac:dyDescent="0.2">
      <c r="A172" t="s">
        <v>308</v>
      </c>
      <c r="B172" t="s">
        <v>309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</row>
    <row r="173" spans="1:8" hidden="1" outlineLevel="4" x14ac:dyDescent="0.2">
      <c r="A173" t="s">
        <v>310</v>
      </c>
      <c r="B173" t="s">
        <v>311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</row>
    <row r="174" spans="1:8" hidden="1" outlineLevel="4" x14ac:dyDescent="0.2">
      <c r="A174" t="s">
        <v>312</v>
      </c>
      <c r="B174" t="s">
        <v>313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</row>
    <row r="175" spans="1:8" hidden="1" outlineLevel="5" x14ac:dyDescent="0.2">
      <c r="A175" t="s">
        <v>314</v>
      </c>
      <c r="B175" t="s">
        <v>315</v>
      </c>
    </row>
    <row r="176" spans="1:8" hidden="1" outlineLevel="5" x14ac:dyDescent="0.2">
      <c r="A176" t="s">
        <v>316</v>
      </c>
      <c r="B176" t="s">
        <v>317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</row>
    <row r="177" spans="1:8" hidden="1" outlineLevel="6" x14ac:dyDescent="0.2">
      <c r="A177" t="s">
        <v>318</v>
      </c>
      <c r="B177" t="s">
        <v>319</v>
      </c>
      <c r="C177" s="4" t="s">
        <v>582</v>
      </c>
      <c r="D177" s="1">
        <v>0</v>
      </c>
      <c r="E177" s="1">
        <v>0</v>
      </c>
      <c r="F177" s="1">
        <v>2205.17</v>
      </c>
      <c r="G177" s="1">
        <v>2207.04</v>
      </c>
      <c r="H177" s="1">
        <v>2125.8000000000002</v>
      </c>
    </row>
    <row r="178" spans="1:8" hidden="1" outlineLevel="5" collapsed="1" x14ac:dyDescent="0.2">
      <c r="A178" t="s">
        <v>320</v>
      </c>
      <c r="B178" t="s">
        <v>321</v>
      </c>
      <c r="D178" s="1">
        <v>0</v>
      </c>
      <c r="E178" s="1">
        <v>0</v>
      </c>
      <c r="F178" s="1">
        <v>2205.17</v>
      </c>
      <c r="G178" s="1">
        <v>2207.04</v>
      </c>
      <c r="H178" s="1">
        <v>2125.8000000000002</v>
      </c>
    </row>
    <row r="179" spans="1:8" hidden="1" outlineLevel="5" x14ac:dyDescent="0.2">
      <c r="A179" t="s">
        <v>322</v>
      </c>
      <c r="B179" t="s">
        <v>323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</row>
    <row r="180" spans="1:8" hidden="1" outlineLevel="4" collapsed="1" x14ac:dyDescent="0.2">
      <c r="A180" t="s">
        <v>314</v>
      </c>
      <c r="B180" t="s">
        <v>315</v>
      </c>
      <c r="D180" s="1">
        <v>0</v>
      </c>
      <c r="E180" s="1">
        <v>0</v>
      </c>
      <c r="F180" s="1">
        <v>2205.17</v>
      </c>
      <c r="G180" s="1">
        <v>2207.04</v>
      </c>
      <c r="H180" s="1">
        <v>2125.8000000000002</v>
      </c>
    </row>
    <row r="181" spans="1:8" hidden="1" outlineLevel="5" x14ac:dyDescent="0.2">
      <c r="A181" t="s">
        <v>324</v>
      </c>
      <c r="B181" t="s">
        <v>325</v>
      </c>
    </row>
    <row r="182" spans="1:8" hidden="1" outlineLevel="6" x14ac:dyDescent="0.2">
      <c r="A182" t="s">
        <v>326</v>
      </c>
      <c r="B182" t="s">
        <v>327</v>
      </c>
    </row>
    <row r="183" spans="1:8" hidden="1" outlineLevel="6" x14ac:dyDescent="0.2">
      <c r="A183" t="s">
        <v>328</v>
      </c>
      <c r="B183" t="s">
        <v>329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</row>
    <row r="184" spans="1:8" hidden="1" outlineLevel="6" x14ac:dyDescent="0.2">
      <c r="A184" t="s">
        <v>330</v>
      </c>
      <c r="B184" t="s">
        <v>331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</row>
    <row r="185" spans="1:8" hidden="1" outlineLevel="5" collapsed="1" x14ac:dyDescent="0.2">
      <c r="A185" t="s">
        <v>326</v>
      </c>
      <c r="B185" t="s">
        <v>327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</row>
    <row r="186" spans="1:8" hidden="1" outlineLevel="5" x14ac:dyDescent="0.2">
      <c r="A186" t="s">
        <v>332</v>
      </c>
      <c r="B186" t="s">
        <v>333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</row>
    <row r="187" spans="1:8" hidden="1" outlineLevel="5" x14ac:dyDescent="0.2">
      <c r="A187" t="s">
        <v>334</v>
      </c>
      <c r="B187" t="s">
        <v>335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</row>
    <row r="188" spans="1:8" hidden="1" outlineLevel="4" collapsed="1" x14ac:dyDescent="0.2">
      <c r="A188" t="s">
        <v>324</v>
      </c>
      <c r="B188" t="s">
        <v>325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</row>
    <row r="189" spans="1:8" hidden="1" outlineLevel="5" x14ac:dyDescent="0.2">
      <c r="A189" t="s">
        <v>336</v>
      </c>
      <c r="B189" t="s">
        <v>337</v>
      </c>
      <c r="C189" s="4" t="s">
        <v>583</v>
      </c>
      <c r="D189" s="1">
        <v>1992251.76</v>
      </c>
      <c r="E189" s="1">
        <v>1726424.04</v>
      </c>
      <c r="F189" s="1">
        <v>1726424.04</v>
      </c>
      <c r="G189" s="1">
        <v>1764600.04</v>
      </c>
      <c r="H189" s="1">
        <v>1788422.1</v>
      </c>
    </row>
    <row r="190" spans="1:8" hidden="1" outlineLevel="4" collapsed="1" x14ac:dyDescent="0.2">
      <c r="A190" t="s">
        <v>338</v>
      </c>
      <c r="B190" t="s">
        <v>339</v>
      </c>
      <c r="D190" s="1">
        <v>1992251.76</v>
      </c>
      <c r="E190" s="1">
        <v>1726424.04</v>
      </c>
      <c r="F190" s="1">
        <v>1726424.04</v>
      </c>
      <c r="G190" s="1">
        <v>1764600.04</v>
      </c>
      <c r="H190" s="1">
        <v>1788422.1</v>
      </c>
    </row>
    <row r="191" spans="1:8" hidden="1" outlineLevel="3" collapsed="1" x14ac:dyDescent="0.2">
      <c r="A191" t="s">
        <v>306</v>
      </c>
      <c r="B191" t="s">
        <v>307</v>
      </c>
      <c r="D191" s="1">
        <v>1992251.76</v>
      </c>
      <c r="E191" s="1">
        <v>1726424.04</v>
      </c>
      <c r="F191" s="1">
        <v>1728629.21</v>
      </c>
      <c r="G191" s="1">
        <v>1766807.08</v>
      </c>
      <c r="H191" s="1">
        <v>1790547.9000000001</v>
      </c>
    </row>
    <row r="192" spans="1:8" hidden="1" outlineLevel="3" x14ac:dyDescent="0.2">
      <c r="A192" t="s">
        <v>340</v>
      </c>
      <c r="B192" t="s">
        <v>341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</row>
    <row r="193" spans="1:8" hidden="1" outlineLevel="2" collapsed="1" x14ac:dyDescent="0.2">
      <c r="A193" t="s">
        <v>300</v>
      </c>
      <c r="B193" t="s">
        <v>301</v>
      </c>
      <c r="D193" s="1">
        <v>3523843.3600000003</v>
      </c>
      <c r="E193" s="1">
        <v>2790355.29</v>
      </c>
      <c r="F193" s="1">
        <v>2804132.21</v>
      </c>
      <c r="G193" s="1">
        <v>2492011.08</v>
      </c>
      <c r="H193" s="1">
        <v>2939933.86</v>
      </c>
    </row>
    <row r="194" spans="1:8" hidden="1" outlineLevel="2" x14ac:dyDescent="0.2">
      <c r="A194" t="s">
        <v>342</v>
      </c>
      <c r="B194" t="s">
        <v>343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</row>
    <row r="195" spans="1:8" hidden="1" outlineLevel="3" x14ac:dyDescent="0.2">
      <c r="A195" t="s">
        <v>344</v>
      </c>
      <c r="B195" t="s">
        <v>345</v>
      </c>
      <c r="C195" s="4" t="s">
        <v>584</v>
      </c>
      <c r="D195" s="1">
        <v>6299999.9900000002</v>
      </c>
      <c r="E195" s="1">
        <v>6800000.0099999998</v>
      </c>
      <c r="F195" s="1">
        <v>4001920.73</v>
      </c>
      <c r="G195" s="1">
        <v>3310205.83</v>
      </c>
      <c r="H195" s="1">
        <v>6306488</v>
      </c>
    </row>
    <row r="196" spans="1:8" hidden="1" outlineLevel="2" collapsed="1" x14ac:dyDescent="0.2">
      <c r="A196" t="s">
        <v>346</v>
      </c>
      <c r="B196" t="s">
        <v>347</v>
      </c>
      <c r="D196" s="1">
        <v>6299999.9900000002</v>
      </c>
      <c r="E196" s="1">
        <v>6800000.0099999998</v>
      </c>
      <c r="F196" s="1">
        <v>4001920.73</v>
      </c>
      <c r="G196" s="1">
        <v>3310205.83</v>
      </c>
      <c r="H196" s="1">
        <v>6306488</v>
      </c>
    </row>
    <row r="197" spans="1:8" hidden="1" outlineLevel="3" x14ac:dyDescent="0.2">
      <c r="A197" t="s">
        <v>348</v>
      </c>
      <c r="B197" t="s">
        <v>349</v>
      </c>
    </row>
    <row r="198" spans="1:8" hidden="1" outlineLevel="3" x14ac:dyDescent="0.2">
      <c r="A198" t="s">
        <v>350</v>
      </c>
      <c r="B198" t="s">
        <v>351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</row>
    <row r="199" spans="1:8" hidden="1" outlineLevel="2" collapsed="1" x14ac:dyDescent="0.2">
      <c r="A199" t="s">
        <v>348</v>
      </c>
      <c r="B199" t="s">
        <v>349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</row>
    <row r="200" spans="1:8" outlineLevel="1" collapsed="1" x14ac:dyDescent="0.2">
      <c r="A200" t="s">
        <v>156</v>
      </c>
      <c r="B200" t="s">
        <v>637</v>
      </c>
      <c r="D200" s="1">
        <v>275108850.36000007</v>
      </c>
      <c r="E200" s="1">
        <v>269468386.81999999</v>
      </c>
      <c r="F200" s="1">
        <v>284066429.49000007</v>
      </c>
      <c r="G200" s="1">
        <v>283514169.27999997</v>
      </c>
      <c r="H200" s="1">
        <v>279850965.09000003</v>
      </c>
    </row>
    <row r="201" spans="1:8" hidden="1" outlineLevel="2" x14ac:dyDescent="0.2">
      <c r="A201" t="s">
        <v>352</v>
      </c>
      <c r="B201" t="s">
        <v>353</v>
      </c>
    </row>
    <row r="202" spans="1:8" hidden="1" outlineLevel="3" x14ac:dyDescent="0.2">
      <c r="A202" t="s">
        <v>354</v>
      </c>
      <c r="B202" t="s">
        <v>355</v>
      </c>
    </row>
    <row r="203" spans="1:8" hidden="1" outlineLevel="4" x14ac:dyDescent="0.2">
      <c r="A203" t="s">
        <v>356</v>
      </c>
      <c r="B203" t="s">
        <v>357</v>
      </c>
      <c r="C203" s="4" t="s">
        <v>585</v>
      </c>
      <c r="D203" s="1">
        <v>4961442.21</v>
      </c>
      <c r="E203" s="1">
        <v>1194598.01</v>
      </c>
      <c r="F203" s="1">
        <v>1668043.3</v>
      </c>
      <c r="G203" s="1">
        <v>1689334.27</v>
      </c>
      <c r="H203" s="1">
        <v>1796941.33</v>
      </c>
    </row>
    <row r="204" spans="1:8" hidden="1" outlineLevel="4" x14ac:dyDescent="0.2">
      <c r="A204" t="s">
        <v>358</v>
      </c>
      <c r="B204" t="s">
        <v>359</v>
      </c>
      <c r="C204" s="4" t="s">
        <v>586</v>
      </c>
      <c r="D204" s="1">
        <v>2771716.73</v>
      </c>
      <c r="E204" s="1">
        <v>2570871.06</v>
      </c>
      <c r="F204" s="1">
        <v>2240796.4700000002</v>
      </c>
      <c r="G204" s="1">
        <v>2399863.98</v>
      </c>
      <c r="H204" s="1">
        <v>2704381.39</v>
      </c>
    </row>
    <row r="205" spans="1:8" hidden="1" outlineLevel="3" collapsed="1" x14ac:dyDescent="0.2">
      <c r="A205" t="s">
        <v>360</v>
      </c>
      <c r="B205" t="s">
        <v>357</v>
      </c>
      <c r="D205" s="1">
        <v>7733158.9399999995</v>
      </c>
      <c r="E205" s="1">
        <v>3765469.0700000003</v>
      </c>
      <c r="F205" s="1">
        <v>3908839.7700000005</v>
      </c>
      <c r="G205" s="1">
        <v>4089198.25</v>
      </c>
      <c r="H205" s="1">
        <v>4501322.7200000007</v>
      </c>
    </row>
    <row r="206" spans="1:8" hidden="1" outlineLevel="4" x14ac:dyDescent="0.2">
      <c r="A206" t="s">
        <v>361</v>
      </c>
      <c r="B206" t="s">
        <v>362</v>
      </c>
      <c r="C206" s="4" t="s">
        <v>587</v>
      </c>
      <c r="D206" s="1">
        <v>262654.78000000003</v>
      </c>
      <c r="E206" s="1">
        <v>132435.79999999999</v>
      </c>
      <c r="F206" s="1">
        <v>93004.41</v>
      </c>
      <c r="G206" s="1">
        <v>99326.040000000008</v>
      </c>
      <c r="H206" s="1">
        <v>85229.85</v>
      </c>
    </row>
    <row r="207" spans="1:8" hidden="1" outlineLevel="3" collapsed="1" x14ac:dyDescent="0.2">
      <c r="A207" t="s">
        <v>363</v>
      </c>
      <c r="B207" t="s">
        <v>364</v>
      </c>
      <c r="D207" s="1">
        <v>262654.78000000003</v>
      </c>
      <c r="E207" s="1">
        <v>132435.79999999999</v>
      </c>
      <c r="F207" s="1">
        <v>93004.41</v>
      </c>
      <c r="G207" s="1">
        <v>99326.040000000008</v>
      </c>
      <c r="H207" s="1">
        <v>85229.85</v>
      </c>
    </row>
    <row r="208" spans="1:8" hidden="1" outlineLevel="4" x14ac:dyDescent="0.2">
      <c r="A208" t="s">
        <v>365</v>
      </c>
      <c r="B208" t="s">
        <v>366</v>
      </c>
      <c r="C208" s="4" t="s">
        <v>588</v>
      </c>
      <c r="D208" s="1">
        <v>247013.28</v>
      </c>
      <c r="E208" s="1">
        <v>232299.54</v>
      </c>
      <c r="F208" s="1">
        <v>210308.4</v>
      </c>
      <c r="G208" s="1">
        <v>200502.12</v>
      </c>
      <c r="H208" s="1">
        <v>122543.88</v>
      </c>
    </row>
    <row r="209" spans="1:8" hidden="1" outlineLevel="4" x14ac:dyDescent="0.2">
      <c r="A209" t="s">
        <v>367</v>
      </c>
      <c r="B209" t="s">
        <v>368</v>
      </c>
      <c r="C209" s="4" t="s">
        <v>589</v>
      </c>
      <c r="D209" s="1">
        <v>0</v>
      </c>
      <c r="E209" s="1">
        <v>0</v>
      </c>
      <c r="F209" s="1">
        <v>0</v>
      </c>
      <c r="G209" s="1">
        <v>49264.46</v>
      </c>
      <c r="H209" s="1">
        <v>0</v>
      </c>
    </row>
    <row r="210" spans="1:8" hidden="1" outlineLevel="4" x14ac:dyDescent="0.2">
      <c r="A210" t="s">
        <v>369</v>
      </c>
      <c r="B210" t="s">
        <v>370</v>
      </c>
      <c r="C210" s="4" t="s">
        <v>590</v>
      </c>
      <c r="D210" s="1">
        <v>0</v>
      </c>
      <c r="E210" s="1">
        <v>0</v>
      </c>
      <c r="F210" s="1">
        <v>0</v>
      </c>
      <c r="G210" s="1">
        <v>0</v>
      </c>
      <c r="H210" s="1">
        <v>5000</v>
      </c>
    </row>
    <row r="211" spans="1:8" hidden="1" outlineLevel="3" collapsed="1" x14ac:dyDescent="0.2">
      <c r="A211" t="s">
        <v>371</v>
      </c>
      <c r="B211" t="s">
        <v>372</v>
      </c>
      <c r="D211" s="1">
        <v>247013.28</v>
      </c>
      <c r="E211" s="1">
        <v>232299.54</v>
      </c>
      <c r="F211" s="1">
        <v>210308.4</v>
      </c>
      <c r="G211" s="1">
        <v>249766.58</v>
      </c>
      <c r="H211" s="1">
        <v>127543.88</v>
      </c>
    </row>
    <row r="212" spans="1:8" hidden="1" outlineLevel="4" x14ac:dyDescent="0.2">
      <c r="A212" t="s">
        <v>373</v>
      </c>
      <c r="B212" t="s">
        <v>374</v>
      </c>
      <c r="C212" s="4" t="s">
        <v>591</v>
      </c>
      <c r="D212" s="1">
        <v>12003.04</v>
      </c>
      <c r="E212" s="1">
        <v>100032.07</v>
      </c>
      <c r="F212" s="1">
        <v>20662.03</v>
      </c>
      <c r="G212" s="1">
        <v>77711.259999999995</v>
      </c>
      <c r="H212" s="1">
        <v>144342.57</v>
      </c>
    </row>
    <row r="213" spans="1:8" hidden="1" outlineLevel="3" collapsed="1" x14ac:dyDescent="0.2">
      <c r="A213" t="s">
        <v>375</v>
      </c>
      <c r="B213" t="s">
        <v>376</v>
      </c>
      <c r="D213" s="1">
        <v>12003.04</v>
      </c>
      <c r="E213" s="1">
        <v>100032.07</v>
      </c>
      <c r="F213" s="1">
        <v>20662.03</v>
      </c>
      <c r="G213" s="1">
        <v>77711.259999999995</v>
      </c>
      <c r="H213" s="1">
        <v>144342.57</v>
      </c>
    </row>
    <row r="214" spans="1:8" hidden="1" outlineLevel="2" collapsed="1" x14ac:dyDescent="0.2">
      <c r="A214" t="s">
        <v>354</v>
      </c>
      <c r="B214" t="s">
        <v>355</v>
      </c>
      <c r="D214" s="1">
        <v>8254830.040000001</v>
      </c>
      <c r="E214" s="1">
        <v>4230236.4800000004</v>
      </c>
      <c r="F214" s="1">
        <v>4232814.6100000003</v>
      </c>
      <c r="G214" s="1">
        <v>4516002.13</v>
      </c>
      <c r="H214" s="1">
        <v>4858439.0199999996</v>
      </c>
    </row>
    <row r="215" spans="1:8" hidden="1" outlineLevel="3" x14ac:dyDescent="0.2">
      <c r="A215" t="s">
        <v>377</v>
      </c>
      <c r="B215" t="s">
        <v>378</v>
      </c>
    </row>
    <row r="216" spans="1:8" hidden="1" outlineLevel="4" x14ac:dyDescent="0.2">
      <c r="A216" t="s">
        <v>379</v>
      </c>
      <c r="B216" t="s">
        <v>380</v>
      </c>
      <c r="C216" s="4" t="s">
        <v>592</v>
      </c>
      <c r="D216" s="1">
        <v>78248.38</v>
      </c>
      <c r="E216" s="1">
        <v>-24102.080000000002</v>
      </c>
      <c r="F216" s="1">
        <v>283150</v>
      </c>
      <c r="G216" s="1">
        <v>117081.69</v>
      </c>
      <c r="H216" s="1">
        <v>0</v>
      </c>
    </row>
    <row r="217" spans="1:8" hidden="1" outlineLevel="4" x14ac:dyDescent="0.2">
      <c r="A217" t="s">
        <v>381</v>
      </c>
      <c r="B217" t="s">
        <v>382</v>
      </c>
      <c r="C217" s="4" t="s">
        <v>593</v>
      </c>
      <c r="D217" s="1">
        <v>400278.78</v>
      </c>
      <c r="E217" s="1">
        <v>399194.38</v>
      </c>
      <c r="F217" s="1">
        <v>272755.39</v>
      </c>
      <c r="G217" s="1">
        <v>259430.56</v>
      </c>
      <c r="H217" s="1">
        <v>261163.82</v>
      </c>
    </row>
    <row r="218" spans="1:8" hidden="1" outlineLevel="4" x14ac:dyDescent="0.2">
      <c r="A218" t="s">
        <v>383</v>
      </c>
      <c r="B218" t="s">
        <v>384</v>
      </c>
      <c r="C218" s="4" t="s">
        <v>594</v>
      </c>
      <c r="D218" s="1">
        <v>5659.46</v>
      </c>
      <c r="E218" s="1">
        <v>2132.92</v>
      </c>
      <c r="F218" s="1">
        <v>0</v>
      </c>
      <c r="G218" s="1">
        <v>0</v>
      </c>
      <c r="H218" s="1">
        <v>0</v>
      </c>
    </row>
    <row r="219" spans="1:8" hidden="1" outlineLevel="3" collapsed="1" x14ac:dyDescent="0.2">
      <c r="A219" t="s">
        <v>385</v>
      </c>
      <c r="B219" t="s">
        <v>386</v>
      </c>
      <c r="D219" s="1">
        <v>484186.62000000005</v>
      </c>
      <c r="E219" s="1">
        <v>377225.22</v>
      </c>
      <c r="F219" s="1">
        <v>555905.39</v>
      </c>
      <c r="G219" s="1">
        <v>376512.25</v>
      </c>
      <c r="H219" s="1">
        <v>261163.82</v>
      </c>
    </row>
    <row r="220" spans="1:8" hidden="1" outlineLevel="4" x14ac:dyDescent="0.2">
      <c r="A220" t="s">
        <v>387</v>
      </c>
      <c r="B220" t="s">
        <v>388</v>
      </c>
      <c r="C220" s="4" t="s">
        <v>595</v>
      </c>
      <c r="D220" s="1">
        <v>55346.04</v>
      </c>
      <c r="E220" s="1">
        <v>45758.48</v>
      </c>
      <c r="F220" s="1">
        <v>43816.55</v>
      </c>
      <c r="G220" s="1">
        <v>32267.54</v>
      </c>
      <c r="H220" s="1">
        <v>44902.33</v>
      </c>
    </row>
    <row r="221" spans="1:8" hidden="1" outlineLevel="4" x14ac:dyDescent="0.2">
      <c r="A221" t="s">
        <v>389</v>
      </c>
      <c r="B221" t="s">
        <v>390</v>
      </c>
      <c r="C221" s="4" t="s">
        <v>596</v>
      </c>
      <c r="D221" s="1">
        <v>257054.69</v>
      </c>
      <c r="E221" s="1">
        <v>303829.13</v>
      </c>
      <c r="F221" s="1">
        <v>275235.13</v>
      </c>
      <c r="G221" s="1">
        <v>293144.76</v>
      </c>
      <c r="H221" s="1">
        <v>313152.32</v>
      </c>
    </row>
    <row r="222" spans="1:8" hidden="1" outlineLevel="4" x14ac:dyDescent="0.2">
      <c r="A222" t="s">
        <v>391</v>
      </c>
      <c r="B222" t="s">
        <v>392</v>
      </c>
      <c r="C222" s="4" t="s">
        <v>597</v>
      </c>
      <c r="D222" s="1">
        <v>25702.79</v>
      </c>
      <c r="E222" s="1">
        <v>24652.690000000002</v>
      </c>
      <c r="F222" s="1">
        <v>22831.350000000002</v>
      </c>
      <c r="G222" s="1">
        <v>18076.36</v>
      </c>
      <c r="H222" s="1">
        <v>11235.19</v>
      </c>
    </row>
    <row r="223" spans="1:8" hidden="1" outlineLevel="4" x14ac:dyDescent="0.2">
      <c r="A223" t="s">
        <v>393</v>
      </c>
      <c r="B223" t="s">
        <v>394</v>
      </c>
      <c r="C223" s="4" t="s">
        <v>598</v>
      </c>
      <c r="D223" s="1">
        <v>32359.87</v>
      </c>
      <c r="E223" s="1">
        <v>34693.14</v>
      </c>
      <c r="F223" s="1">
        <v>17782.100000000002</v>
      </c>
      <c r="G223" s="1">
        <v>19317.82</v>
      </c>
      <c r="H223" s="1">
        <v>22478.39</v>
      </c>
    </row>
    <row r="224" spans="1:8" hidden="1" outlineLevel="4" x14ac:dyDescent="0.2">
      <c r="A224" t="s">
        <v>395</v>
      </c>
      <c r="B224" t="s">
        <v>396</v>
      </c>
      <c r="C224" s="4" t="s">
        <v>599</v>
      </c>
      <c r="D224" s="1">
        <v>136192.84</v>
      </c>
      <c r="E224" s="1">
        <v>217776.07</v>
      </c>
      <c r="F224" s="1">
        <v>233916.9</v>
      </c>
      <c r="G224" s="1">
        <v>247154.63</v>
      </c>
      <c r="H224" s="1">
        <v>208966.49</v>
      </c>
    </row>
    <row r="225" spans="1:8" hidden="1" outlineLevel="3" collapsed="1" x14ac:dyDescent="0.2">
      <c r="A225" t="s">
        <v>397</v>
      </c>
      <c r="B225" t="s">
        <v>398</v>
      </c>
      <c r="D225" s="1">
        <v>506656.23</v>
      </c>
      <c r="E225" s="1">
        <v>626709.51</v>
      </c>
      <c r="F225" s="1">
        <v>593582.02999999991</v>
      </c>
      <c r="G225" s="1">
        <v>609961.11</v>
      </c>
      <c r="H225" s="1">
        <v>600734.71999999997</v>
      </c>
    </row>
    <row r="226" spans="1:8" hidden="1" outlineLevel="4" x14ac:dyDescent="0.2">
      <c r="A226" t="s">
        <v>399</v>
      </c>
      <c r="B226" t="s">
        <v>400</v>
      </c>
      <c r="C226" s="4" t="s">
        <v>600</v>
      </c>
      <c r="D226" s="1">
        <v>364443.05</v>
      </c>
      <c r="E226" s="1">
        <v>258986.9</v>
      </c>
      <c r="F226" s="1">
        <v>238122.62</v>
      </c>
      <c r="G226" s="1">
        <v>247505.30000000002</v>
      </c>
      <c r="H226" s="1">
        <v>252567.06</v>
      </c>
    </row>
    <row r="227" spans="1:8" hidden="1" outlineLevel="4" x14ac:dyDescent="0.2">
      <c r="A227" t="s">
        <v>401</v>
      </c>
      <c r="B227" t="s">
        <v>402</v>
      </c>
      <c r="C227" s="4" t="s">
        <v>601</v>
      </c>
      <c r="D227" s="1">
        <v>14719.83</v>
      </c>
      <c r="E227" s="1">
        <v>7258.3600000000006</v>
      </c>
      <c r="F227" s="1">
        <v>11625.24</v>
      </c>
      <c r="G227" s="1">
        <v>10568.53</v>
      </c>
      <c r="H227" s="1">
        <v>8916.25</v>
      </c>
    </row>
    <row r="228" spans="1:8" hidden="1" outlineLevel="3" collapsed="1" x14ac:dyDescent="0.2">
      <c r="A228" t="s">
        <v>403</v>
      </c>
      <c r="B228" t="s">
        <v>404</v>
      </c>
      <c r="D228" s="1">
        <v>379162.88</v>
      </c>
      <c r="E228" s="1">
        <v>266245.26</v>
      </c>
      <c r="F228" s="1">
        <v>249747.86</v>
      </c>
      <c r="G228" s="1">
        <v>258073.83000000002</v>
      </c>
      <c r="H228" s="1">
        <v>261483.31</v>
      </c>
    </row>
    <row r="229" spans="1:8" hidden="1" outlineLevel="4" x14ac:dyDescent="0.2">
      <c r="A229" t="s">
        <v>405</v>
      </c>
      <c r="B229" t="s">
        <v>406</v>
      </c>
    </row>
    <row r="230" spans="1:8" hidden="1" outlineLevel="5" x14ac:dyDescent="0.2">
      <c r="A230" t="s">
        <v>407</v>
      </c>
      <c r="B230" t="s">
        <v>408</v>
      </c>
      <c r="C230" s="4" t="s">
        <v>602</v>
      </c>
      <c r="D230" s="1">
        <v>219907.7</v>
      </c>
      <c r="E230" s="1">
        <v>228639.54</v>
      </c>
      <c r="F230" s="1">
        <v>165705.86000000002</v>
      </c>
      <c r="G230" s="1">
        <v>144396.29</v>
      </c>
      <c r="H230" s="1">
        <v>155570.01</v>
      </c>
    </row>
    <row r="231" spans="1:8" hidden="1" outlineLevel="4" collapsed="1" x14ac:dyDescent="0.2">
      <c r="A231" t="s">
        <v>409</v>
      </c>
      <c r="B231" t="s">
        <v>408</v>
      </c>
      <c r="D231" s="1">
        <v>219907.7</v>
      </c>
      <c r="E231" s="1">
        <v>228639.54</v>
      </c>
      <c r="F231" s="1">
        <v>165705.86000000002</v>
      </c>
      <c r="G231" s="1">
        <v>144396.29</v>
      </c>
      <c r="H231" s="1">
        <v>155570.01</v>
      </c>
    </row>
    <row r="232" spans="1:8" hidden="1" outlineLevel="5" x14ac:dyDescent="0.2">
      <c r="A232" t="s">
        <v>410</v>
      </c>
      <c r="B232" t="s">
        <v>411</v>
      </c>
      <c r="C232" s="4" t="s">
        <v>603</v>
      </c>
      <c r="D232" s="1">
        <v>48167.46</v>
      </c>
      <c r="E232" s="1">
        <v>55054.840000000004</v>
      </c>
      <c r="F232" s="1">
        <v>58192.69</v>
      </c>
      <c r="G232" s="1">
        <v>31862.14</v>
      </c>
      <c r="H232" s="1">
        <v>73522.92</v>
      </c>
    </row>
    <row r="233" spans="1:8" hidden="1" outlineLevel="5" x14ac:dyDescent="0.2">
      <c r="A233" t="s">
        <v>412</v>
      </c>
      <c r="B233" t="s">
        <v>413</v>
      </c>
      <c r="C233" s="4" t="s">
        <v>604</v>
      </c>
      <c r="D233" s="1">
        <v>10181.92</v>
      </c>
      <c r="E233" s="1">
        <v>0</v>
      </c>
      <c r="F233" s="1">
        <v>0</v>
      </c>
      <c r="G233" s="1">
        <v>0</v>
      </c>
      <c r="H233" s="1">
        <v>0</v>
      </c>
    </row>
    <row r="234" spans="1:8" hidden="1" outlineLevel="4" collapsed="1" x14ac:dyDescent="0.2">
      <c r="A234" t="s">
        <v>414</v>
      </c>
      <c r="B234" t="s">
        <v>415</v>
      </c>
      <c r="D234" s="1">
        <v>58349.38</v>
      </c>
      <c r="E234" s="1">
        <v>55054.840000000004</v>
      </c>
      <c r="F234" s="1">
        <v>58192.69</v>
      </c>
      <c r="G234" s="1">
        <v>31862.14</v>
      </c>
      <c r="H234" s="1">
        <v>73522.92</v>
      </c>
    </row>
    <row r="235" spans="1:8" hidden="1" outlineLevel="5" x14ac:dyDescent="0.2">
      <c r="A235" t="s">
        <v>416</v>
      </c>
      <c r="B235" t="s">
        <v>417</v>
      </c>
      <c r="C235" s="4" t="s">
        <v>605</v>
      </c>
      <c r="D235" s="1">
        <v>79979.509999999995</v>
      </c>
      <c r="E235" s="1">
        <v>68698.540000000008</v>
      </c>
      <c r="F235" s="1">
        <v>50523.69</v>
      </c>
      <c r="G235" s="1">
        <v>48525.760000000002</v>
      </c>
      <c r="H235" s="1">
        <v>62859.76</v>
      </c>
    </row>
    <row r="236" spans="1:8" hidden="1" outlineLevel="4" collapsed="1" x14ac:dyDescent="0.2">
      <c r="A236" t="s">
        <v>418</v>
      </c>
      <c r="B236" t="s">
        <v>417</v>
      </c>
      <c r="D236" s="1">
        <v>79979.509999999995</v>
      </c>
      <c r="E236" s="1">
        <v>68698.540000000008</v>
      </c>
      <c r="F236" s="1">
        <v>50523.69</v>
      </c>
      <c r="G236" s="1">
        <v>48525.760000000002</v>
      </c>
      <c r="H236" s="1">
        <v>62859.76</v>
      </c>
    </row>
    <row r="237" spans="1:8" hidden="1" outlineLevel="5" x14ac:dyDescent="0.2">
      <c r="A237" t="s">
        <v>419</v>
      </c>
      <c r="B237" t="s">
        <v>420</v>
      </c>
      <c r="C237" s="4" t="s">
        <v>606</v>
      </c>
      <c r="D237" s="1">
        <v>190678.81</v>
      </c>
      <c r="E237" s="1">
        <v>149115.95000000001</v>
      </c>
      <c r="F237" s="1">
        <v>115210.45</v>
      </c>
      <c r="G237" s="1">
        <v>121469.45</v>
      </c>
      <c r="H237" s="1">
        <v>163323.5</v>
      </c>
    </row>
    <row r="238" spans="1:8" hidden="1" outlineLevel="4" collapsed="1" x14ac:dyDescent="0.2">
      <c r="A238" t="s">
        <v>421</v>
      </c>
      <c r="B238" t="s">
        <v>422</v>
      </c>
      <c r="D238" s="1">
        <v>190678.81</v>
      </c>
      <c r="E238" s="1">
        <v>149115.95000000001</v>
      </c>
      <c r="F238" s="1">
        <v>115210.45</v>
      </c>
      <c r="G238" s="1">
        <v>121469.45</v>
      </c>
      <c r="H238" s="1">
        <v>163323.5</v>
      </c>
    </row>
    <row r="239" spans="1:8" hidden="1" outlineLevel="3" collapsed="1" x14ac:dyDescent="0.2">
      <c r="A239" t="s">
        <v>405</v>
      </c>
      <c r="B239" t="s">
        <v>406</v>
      </c>
      <c r="D239" s="1">
        <v>548915.4</v>
      </c>
      <c r="E239" s="1">
        <v>501508.87</v>
      </c>
      <c r="F239" s="1">
        <v>389632.69</v>
      </c>
      <c r="G239" s="1">
        <v>346253.64</v>
      </c>
      <c r="H239" s="1">
        <v>455276.19</v>
      </c>
    </row>
    <row r="240" spans="1:8" hidden="1" outlineLevel="4" x14ac:dyDescent="0.2">
      <c r="A240" t="s">
        <v>423</v>
      </c>
      <c r="B240" t="s">
        <v>424</v>
      </c>
      <c r="C240" s="4" t="s">
        <v>607</v>
      </c>
      <c r="D240" s="1">
        <v>54759.05</v>
      </c>
      <c r="E240" s="1">
        <v>98803.06</v>
      </c>
      <c r="F240" s="1">
        <v>351670.84</v>
      </c>
      <c r="G240" s="1">
        <v>15686.220000000001</v>
      </c>
      <c r="H240" s="1">
        <v>63714.19</v>
      </c>
    </row>
    <row r="241" spans="1:8" hidden="1" outlineLevel="4" x14ac:dyDescent="0.2">
      <c r="A241" t="s">
        <v>425</v>
      </c>
      <c r="B241" t="s">
        <v>426</v>
      </c>
      <c r="C241" s="4" t="s">
        <v>608</v>
      </c>
      <c r="D241" s="1">
        <v>61457.26</v>
      </c>
      <c r="E241" s="1">
        <v>0</v>
      </c>
      <c r="F241" s="1">
        <v>0</v>
      </c>
      <c r="G241" s="1">
        <v>0</v>
      </c>
      <c r="H241" s="1">
        <v>0</v>
      </c>
    </row>
    <row r="242" spans="1:8" hidden="1" outlineLevel="4" x14ac:dyDescent="0.2">
      <c r="A242" t="s">
        <v>427</v>
      </c>
      <c r="B242" t="s">
        <v>428</v>
      </c>
      <c r="C242" s="4" t="s">
        <v>609</v>
      </c>
      <c r="D242" s="1">
        <v>0</v>
      </c>
      <c r="E242" s="1">
        <v>220.56</v>
      </c>
      <c r="F242" s="1">
        <v>0</v>
      </c>
      <c r="G242" s="1">
        <v>0</v>
      </c>
      <c r="H242" s="1">
        <v>0</v>
      </c>
    </row>
    <row r="243" spans="1:8" hidden="1" outlineLevel="4" x14ac:dyDescent="0.2">
      <c r="A243" t="s">
        <v>429</v>
      </c>
      <c r="B243" t="s">
        <v>430</v>
      </c>
      <c r="C243" s="4" t="s">
        <v>610</v>
      </c>
      <c r="D243" s="1">
        <v>75881.84</v>
      </c>
      <c r="E243" s="1">
        <v>211798.14</v>
      </c>
      <c r="F243" s="1">
        <v>256874.99000000002</v>
      </c>
      <c r="G243" s="1">
        <v>304327.03000000003</v>
      </c>
      <c r="H243" s="1">
        <v>143178.31</v>
      </c>
    </row>
    <row r="244" spans="1:8" hidden="1" outlineLevel="4" x14ac:dyDescent="0.2">
      <c r="A244" t="s">
        <v>431</v>
      </c>
      <c r="B244" t="s">
        <v>432</v>
      </c>
      <c r="C244" s="4" t="s">
        <v>611</v>
      </c>
      <c r="D244" s="1">
        <v>3270.65</v>
      </c>
      <c r="E244" s="1">
        <v>0</v>
      </c>
      <c r="F244" s="1">
        <v>0</v>
      </c>
      <c r="G244" s="1">
        <v>0</v>
      </c>
      <c r="H244" s="1">
        <v>0</v>
      </c>
    </row>
    <row r="245" spans="1:8" hidden="1" outlineLevel="4" x14ac:dyDescent="0.2">
      <c r="A245" t="s">
        <v>433</v>
      </c>
      <c r="B245" t="s">
        <v>434</v>
      </c>
      <c r="C245" s="4" t="s">
        <v>612</v>
      </c>
      <c r="D245" s="1">
        <v>95583.87</v>
      </c>
      <c r="E245" s="1">
        <v>75034.040000000008</v>
      </c>
      <c r="F245" s="1">
        <v>44536.5</v>
      </c>
      <c r="G245" s="1">
        <v>104186.48</v>
      </c>
      <c r="H245" s="1">
        <v>49948.33</v>
      </c>
    </row>
    <row r="246" spans="1:8" hidden="1" outlineLevel="4" x14ac:dyDescent="0.2">
      <c r="A246" t="s">
        <v>435</v>
      </c>
      <c r="B246" t="s">
        <v>436</v>
      </c>
      <c r="C246" s="4" t="s">
        <v>613</v>
      </c>
      <c r="D246" s="1">
        <v>587953.95000000007</v>
      </c>
      <c r="E246" s="1">
        <v>710502.96</v>
      </c>
      <c r="F246" s="1">
        <v>806520.54</v>
      </c>
      <c r="G246" s="1">
        <v>802658.25</v>
      </c>
      <c r="H246" s="1">
        <v>684135.79</v>
      </c>
    </row>
    <row r="247" spans="1:8" hidden="1" outlineLevel="4" x14ac:dyDescent="0.2">
      <c r="A247" t="s">
        <v>437</v>
      </c>
      <c r="B247" t="s">
        <v>438</v>
      </c>
      <c r="C247" s="4" t="s">
        <v>614</v>
      </c>
      <c r="D247" s="1">
        <v>116558.99</v>
      </c>
      <c r="E247" s="1">
        <v>133361.32</v>
      </c>
      <c r="F247" s="1">
        <v>165956.17000000001</v>
      </c>
      <c r="G247" s="1">
        <v>201319.79</v>
      </c>
      <c r="H247" s="1">
        <v>226030.42</v>
      </c>
    </row>
    <row r="248" spans="1:8" hidden="1" outlineLevel="3" collapsed="1" x14ac:dyDescent="0.2">
      <c r="A248" t="s">
        <v>439</v>
      </c>
      <c r="B248" t="s">
        <v>440</v>
      </c>
      <c r="D248" s="1">
        <v>995465.6100000001</v>
      </c>
      <c r="E248" s="1">
        <v>1229720.08</v>
      </c>
      <c r="F248" s="1">
        <v>1625559.04</v>
      </c>
      <c r="G248" s="1">
        <v>1428177.77</v>
      </c>
      <c r="H248" s="1">
        <v>1167007.04</v>
      </c>
    </row>
    <row r="249" spans="1:8" hidden="1" outlineLevel="4" x14ac:dyDescent="0.2">
      <c r="A249" t="s">
        <v>441</v>
      </c>
      <c r="B249" t="s">
        <v>442</v>
      </c>
      <c r="C249" s="4" t="s">
        <v>615</v>
      </c>
      <c r="D249" s="1">
        <v>664653.64</v>
      </c>
      <c r="E249" s="1">
        <v>801816.75</v>
      </c>
      <c r="F249" s="1">
        <v>871251.51</v>
      </c>
      <c r="G249" s="1">
        <v>967464.95999999996</v>
      </c>
      <c r="H249" s="1">
        <v>1008447.02</v>
      </c>
    </row>
    <row r="250" spans="1:8" hidden="1" outlineLevel="4" x14ac:dyDescent="0.2">
      <c r="A250" t="s">
        <v>443</v>
      </c>
      <c r="B250" t="s">
        <v>444</v>
      </c>
      <c r="C250" s="4" t="s">
        <v>616</v>
      </c>
      <c r="D250" s="1">
        <v>17530.43</v>
      </c>
      <c r="E250" s="1">
        <v>15017.73</v>
      </c>
      <c r="F250" s="1">
        <v>17174.37</v>
      </c>
      <c r="G250" s="1">
        <v>21627.98</v>
      </c>
      <c r="H250" s="1">
        <v>33885.33</v>
      </c>
    </row>
    <row r="251" spans="1:8" hidden="1" outlineLevel="4" x14ac:dyDescent="0.2">
      <c r="A251" t="s">
        <v>445</v>
      </c>
      <c r="B251" t="s">
        <v>446</v>
      </c>
      <c r="C251" s="4" t="s">
        <v>617</v>
      </c>
      <c r="D251" s="1">
        <v>0</v>
      </c>
      <c r="E251" s="1">
        <v>9046.2900000000009</v>
      </c>
      <c r="F251" s="1">
        <v>4268.55</v>
      </c>
      <c r="G251" s="1">
        <v>5627.4800000000005</v>
      </c>
      <c r="H251" s="1">
        <v>5257.05</v>
      </c>
    </row>
    <row r="252" spans="1:8" hidden="1" outlineLevel="4" x14ac:dyDescent="0.2">
      <c r="A252" t="s">
        <v>447</v>
      </c>
      <c r="B252" t="s">
        <v>448</v>
      </c>
      <c r="C252" s="4" t="s">
        <v>618</v>
      </c>
      <c r="D252" s="1">
        <v>85424.7</v>
      </c>
      <c r="E252" s="1">
        <v>32333.65</v>
      </c>
      <c r="F252" s="1">
        <v>36826.25</v>
      </c>
      <c r="G252" s="1">
        <v>60920.520000000004</v>
      </c>
      <c r="H252" s="1">
        <v>4409.21</v>
      </c>
    </row>
    <row r="253" spans="1:8" hidden="1" outlineLevel="4" x14ac:dyDescent="0.2">
      <c r="A253" t="s">
        <v>449</v>
      </c>
      <c r="B253" t="s">
        <v>450</v>
      </c>
      <c r="C253" s="4" t="s">
        <v>619</v>
      </c>
      <c r="D253" s="1">
        <v>61294.39</v>
      </c>
      <c r="E253" s="1">
        <v>78106.59</v>
      </c>
      <c r="F253" s="1">
        <v>45261.79</v>
      </c>
      <c r="G253" s="1">
        <v>37954.720000000001</v>
      </c>
      <c r="H253" s="1">
        <v>21398.670000000002</v>
      </c>
    </row>
    <row r="254" spans="1:8" hidden="1" outlineLevel="3" collapsed="1" x14ac:dyDescent="0.2">
      <c r="A254" t="s">
        <v>451</v>
      </c>
      <c r="B254" t="s">
        <v>442</v>
      </c>
      <c r="D254" s="1">
        <v>828903.16</v>
      </c>
      <c r="E254" s="1">
        <v>936321.01</v>
      </c>
      <c r="F254" s="1">
        <v>974782.47</v>
      </c>
      <c r="G254" s="1">
        <v>1093595.6599999999</v>
      </c>
      <c r="H254" s="1">
        <v>1073397.28</v>
      </c>
    </row>
    <row r="255" spans="1:8" hidden="1" outlineLevel="4" x14ac:dyDescent="0.2">
      <c r="A255" t="s">
        <v>452</v>
      </c>
      <c r="B255" t="s">
        <v>453</v>
      </c>
      <c r="C255" s="4" t="s">
        <v>620</v>
      </c>
      <c r="D255" s="1">
        <v>377250.66000000003</v>
      </c>
      <c r="E255" s="1">
        <v>489082.7</v>
      </c>
      <c r="F255" s="1">
        <v>493604.81</v>
      </c>
      <c r="G255" s="1">
        <v>497904.35000000003</v>
      </c>
      <c r="H255" s="1">
        <v>686475.79</v>
      </c>
    </row>
    <row r="256" spans="1:8" hidden="1" outlineLevel="3" collapsed="1" x14ac:dyDescent="0.2">
      <c r="A256" t="s">
        <v>454</v>
      </c>
      <c r="B256" t="s">
        <v>455</v>
      </c>
      <c r="D256" s="1">
        <v>377250.66000000003</v>
      </c>
      <c r="E256" s="1">
        <v>489082.7</v>
      </c>
      <c r="F256" s="1">
        <v>493604.81</v>
      </c>
      <c r="G256" s="1">
        <v>497904.35000000003</v>
      </c>
      <c r="H256" s="1">
        <v>686475.79</v>
      </c>
    </row>
    <row r="257" spans="1:8" hidden="1" outlineLevel="4" x14ac:dyDescent="0.2">
      <c r="A257" t="s">
        <v>456</v>
      </c>
      <c r="B257" t="s">
        <v>457</v>
      </c>
      <c r="C257" s="4" t="s">
        <v>621</v>
      </c>
      <c r="D257" s="1">
        <v>26513.62</v>
      </c>
      <c r="E257" s="1">
        <v>20742.350000000002</v>
      </c>
      <c r="F257" s="1">
        <v>18187.22</v>
      </c>
      <c r="G257" s="1">
        <v>19031.560000000001</v>
      </c>
      <c r="H257" s="1">
        <v>22077.71</v>
      </c>
    </row>
    <row r="258" spans="1:8" hidden="1" outlineLevel="4" x14ac:dyDescent="0.2">
      <c r="A258" t="s">
        <v>458</v>
      </c>
      <c r="B258" t="s">
        <v>459</v>
      </c>
      <c r="C258" s="4" t="s">
        <v>622</v>
      </c>
      <c r="D258" s="1">
        <v>22100.57</v>
      </c>
      <c r="E258" s="1">
        <v>247383.97</v>
      </c>
      <c r="F258" s="1">
        <v>49655.42</v>
      </c>
      <c r="G258" s="1">
        <v>21063.260000000002</v>
      </c>
      <c r="H258" s="1">
        <v>44798.879999999997</v>
      </c>
    </row>
    <row r="259" spans="1:8" hidden="1" outlineLevel="4" x14ac:dyDescent="0.2">
      <c r="A259" t="s">
        <v>460</v>
      </c>
      <c r="B259" t="s">
        <v>461</v>
      </c>
      <c r="C259" s="4" t="s">
        <v>623</v>
      </c>
      <c r="D259" s="1">
        <v>5162.4000000000005</v>
      </c>
      <c r="E259" s="1">
        <v>5802.04</v>
      </c>
      <c r="F259" s="1">
        <v>7318.68</v>
      </c>
      <c r="G259" s="1">
        <v>7048.05</v>
      </c>
      <c r="H259" s="1">
        <v>6203.84</v>
      </c>
    </row>
    <row r="260" spans="1:8" hidden="1" outlineLevel="4" x14ac:dyDescent="0.2">
      <c r="A260" t="s">
        <v>462</v>
      </c>
      <c r="B260" t="s">
        <v>463</v>
      </c>
      <c r="C260" s="4" t="s">
        <v>624</v>
      </c>
      <c r="D260" s="1">
        <v>65844.180000000008</v>
      </c>
      <c r="E260" s="1">
        <v>35872.239999999998</v>
      </c>
      <c r="F260" s="1">
        <v>173284.48000000001</v>
      </c>
      <c r="G260" s="1">
        <v>75177.350000000006</v>
      </c>
      <c r="H260" s="1">
        <v>164286.64000000001</v>
      </c>
    </row>
    <row r="261" spans="1:8" hidden="1" outlineLevel="3" collapsed="1" x14ac:dyDescent="0.2">
      <c r="A261" t="s">
        <v>464</v>
      </c>
      <c r="B261" t="s">
        <v>465</v>
      </c>
      <c r="D261" s="1">
        <v>119620.77000000002</v>
      </c>
      <c r="E261" s="1">
        <v>309800.59999999998</v>
      </c>
      <c r="F261" s="1">
        <v>248445.80000000002</v>
      </c>
      <c r="G261" s="1">
        <v>122320.22</v>
      </c>
      <c r="H261" s="1">
        <v>237367.07</v>
      </c>
    </row>
    <row r="262" spans="1:8" hidden="1" outlineLevel="2" collapsed="1" x14ac:dyDescent="0.2">
      <c r="A262" t="s">
        <v>377</v>
      </c>
      <c r="B262" t="s">
        <v>378</v>
      </c>
      <c r="D262" s="1">
        <v>4240161.33</v>
      </c>
      <c r="E262" s="1">
        <v>4736613.2499999991</v>
      </c>
      <c r="F262" s="1">
        <v>5131260.0900000008</v>
      </c>
      <c r="G262" s="1">
        <v>4732798.8299999991</v>
      </c>
      <c r="H262" s="1">
        <v>4742905.22</v>
      </c>
    </row>
    <row r="263" spans="1:8" hidden="1" outlineLevel="3" x14ac:dyDescent="0.2">
      <c r="A263" t="s">
        <v>466</v>
      </c>
      <c r="B263" t="s">
        <v>467</v>
      </c>
    </row>
    <row r="264" spans="1:8" hidden="1" outlineLevel="3" x14ac:dyDescent="0.2">
      <c r="A264" t="s">
        <v>468</v>
      </c>
      <c r="B264" t="s">
        <v>469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</row>
    <row r="265" spans="1:8" hidden="1" outlineLevel="4" x14ac:dyDescent="0.2">
      <c r="A265" t="s">
        <v>470</v>
      </c>
      <c r="B265" t="s">
        <v>471</v>
      </c>
      <c r="C265" s="4" t="s">
        <v>625</v>
      </c>
      <c r="D265" s="1">
        <v>473607.86</v>
      </c>
      <c r="E265" s="1">
        <v>463879.82</v>
      </c>
      <c r="F265" s="1">
        <v>471765.67</v>
      </c>
      <c r="G265" s="1">
        <v>458613.29000000004</v>
      </c>
      <c r="H265" s="1">
        <v>463875.22000000003</v>
      </c>
    </row>
    <row r="266" spans="1:8" hidden="1" outlineLevel="3" collapsed="1" x14ac:dyDescent="0.2">
      <c r="A266" t="s">
        <v>472</v>
      </c>
      <c r="B266" t="s">
        <v>473</v>
      </c>
      <c r="D266" s="1">
        <v>473607.86</v>
      </c>
      <c r="E266" s="1">
        <v>463879.82</v>
      </c>
      <c r="F266" s="1">
        <v>471765.67</v>
      </c>
      <c r="G266" s="1">
        <v>458613.29000000004</v>
      </c>
      <c r="H266" s="1">
        <v>463875.22000000003</v>
      </c>
    </row>
    <row r="267" spans="1:8" hidden="1" outlineLevel="4" x14ac:dyDescent="0.2">
      <c r="A267" t="s">
        <v>474</v>
      </c>
      <c r="B267" t="s">
        <v>475</v>
      </c>
      <c r="C267" s="4" t="s">
        <v>626</v>
      </c>
      <c r="D267" s="1">
        <v>153581.06</v>
      </c>
      <c r="E267" s="1">
        <v>164966.87</v>
      </c>
      <c r="F267" s="1">
        <v>179597.39</v>
      </c>
      <c r="G267" s="1">
        <v>178196.14</v>
      </c>
      <c r="H267" s="1">
        <v>86015.57</v>
      </c>
    </row>
    <row r="268" spans="1:8" hidden="1" outlineLevel="3" collapsed="1" x14ac:dyDescent="0.2">
      <c r="A268" t="s">
        <v>476</v>
      </c>
      <c r="B268" t="s">
        <v>477</v>
      </c>
      <c r="D268" s="1">
        <v>153581.06</v>
      </c>
      <c r="E268" s="1">
        <v>164966.87</v>
      </c>
      <c r="F268" s="1">
        <v>179597.39</v>
      </c>
      <c r="G268" s="1">
        <v>178196.14</v>
      </c>
      <c r="H268" s="1">
        <v>86015.57</v>
      </c>
    </row>
    <row r="269" spans="1:8" hidden="1" outlineLevel="4" x14ac:dyDescent="0.2">
      <c r="A269" t="s">
        <v>478</v>
      </c>
      <c r="B269" t="s">
        <v>479</v>
      </c>
    </row>
    <row r="270" spans="1:8" hidden="1" outlineLevel="5" x14ac:dyDescent="0.2">
      <c r="A270" t="s">
        <v>480</v>
      </c>
      <c r="B270" t="s">
        <v>481</v>
      </c>
      <c r="C270" s="4" t="s">
        <v>627</v>
      </c>
      <c r="D270" s="1">
        <v>611894.72</v>
      </c>
      <c r="E270" s="1">
        <v>675184.45000000007</v>
      </c>
      <c r="F270" s="1">
        <v>589558.65</v>
      </c>
      <c r="G270" s="1">
        <v>828470.55</v>
      </c>
      <c r="H270" s="1">
        <v>1094249.04</v>
      </c>
    </row>
    <row r="271" spans="1:8" hidden="1" outlineLevel="4" collapsed="1" x14ac:dyDescent="0.2">
      <c r="A271" t="s">
        <v>482</v>
      </c>
      <c r="B271" t="s">
        <v>483</v>
      </c>
      <c r="D271" s="1">
        <v>611894.72</v>
      </c>
      <c r="E271" s="1">
        <v>675184.45000000007</v>
      </c>
      <c r="F271" s="1">
        <v>589558.65</v>
      </c>
      <c r="G271" s="1">
        <v>828470.55</v>
      </c>
      <c r="H271" s="1">
        <v>1094249.04</v>
      </c>
    </row>
    <row r="272" spans="1:8" hidden="1" outlineLevel="5" x14ac:dyDescent="0.2">
      <c r="A272" t="s">
        <v>484</v>
      </c>
      <c r="B272" t="s">
        <v>485</v>
      </c>
      <c r="C272" s="4" t="s">
        <v>628</v>
      </c>
      <c r="D272" s="1">
        <v>222181.94</v>
      </c>
      <c r="E272" s="1">
        <v>198044.14</v>
      </c>
      <c r="F272" s="1">
        <v>181826.46</v>
      </c>
      <c r="G272" s="1">
        <v>157798.57</v>
      </c>
      <c r="H272" s="1">
        <v>272272.12</v>
      </c>
    </row>
    <row r="273" spans="1:256" hidden="1" outlineLevel="4" collapsed="1" x14ac:dyDescent="0.2">
      <c r="A273" t="s">
        <v>486</v>
      </c>
      <c r="B273" t="s">
        <v>487</v>
      </c>
      <c r="D273" s="1">
        <v>222181.94</v>
      </c>
      <c r="E273" s="1">
        <v>198044.14</v>
      </c>
      <c r="F273" s="1">
        <v>181826.46</v>
      </c>
      <c r="G273" s="1">
        <v>157798.57</v>
      </c>
      <c r="H273" s="1">
        <v>272272.12</v>
      </c>
    </row>
    <row r="274" spans="1:256" hidden="1" outlineLevel="5" x14ac:dyDescent="0.2">
      <c r="A274" t="s">
        <v>488</v>
      </c>
      <c r="B274" t="s">
        <v>489</v>
      </c>
      <c r="C274" s="4" t="s">
        <v>629</v>
      </c>
      <c r="D274" s="1">
        <v>24831.279999999999</v>
      </c>
      <c r="E274" s="1">
        <v>23035.010000000002</v>
      </c>
      <c r="F274" s="1">
        <v>12961.65</v>
      </c>
      <c r="G274" s="1">
        <v>3240.41</v>
      </c>
      <c r="H274" s="1">
        <v>0</v>
      </c>
    </row>
    <row r="275" spans="1:256" hidden="1" outlineLevel="4" collapsed="1" x14ac:dyDescent="0.2">
      <c r="A275" t="s">
        <v>490</v>
      </c>
      <c r="B275" t="s">
        <v>491</v>
      </c>
      <c r="D275" s="1">
        <v>24831.279999999999</v>
      </c>
      <c r="E275" s="1">
        <v>23035.010000000002</v>
      </c>
      <c r="F275" s="1">
        <v>12961.65</v>
      </c>
      <c r="G275" s="1">
        <v>3240.41</v>
      </c>
      <c r="H275" s="1">
        <v>0</v>
      </c>
    </row>
    <row r="276" spans="1:256" hidden="1" outlineLevel="5" x14ac:dyDescent="0.2">
      <c r="A276" t="s">
        <v>492</v>
      </c>
      <c r="B276" t="s">
        <v>493</v>
      </c>
      <c r="C276" s="4" t="s">
        <v>630</v>
      </c>
      <c r="D276" s="1">
        <v>295624.82</v>
      </c>
      <c r="E276" s="1">
        <v>295624.8</v>
      </c>
      <c r="F276" s="1">
        <v>49270.8</v>
      </c>
      <c r="G276" s="1">
        <v>0</v>
      </c>
      <c r="H276" s="1">
        <v>0</v>
      </c>
    </row>
    <row r="277" spans="1:256" hidden="1" outlineLevel="5" x14ac:dyDescent="0.2">
      <c r="A277" t="s">
        <v>494</v>
      </c>
      <c r="B277" t="s">
        <v>495</v>
      </c>
      <c r="C277" s="4" t="s">
        <v>631</v>
      </c>
      <c r="D277" s="1">
        <v>1499830.49</v>
      </c>
      <c r="E277" s="1">
        <v>1499830.58</v>
      </c>
      <c r="F277" s="1">
        <v>532675.63</v>
      </c>
      <c r="G277" s="1">
        <v>0</v>
      </c>
      <c r="H277" s="1">
        <v>0</v>
      </c>
    </row>
    <row r="278" spans="1:256" hidden="1" outlineLevel="5" x14ac:dyDescent="0.2">
      <c r="A278" t="s">
        <v>496</v>
      </c>
      <c r="B278" t="s">
        <v>497</v>
      </c>
      <c r="C278" s="4" t="s">
        <v>632</v>
      </c>
      <c r="D278" s="1">
        <v>436003.11</v>
      </c>
      <c r="E278" s="1">
        <v>436003.15</v>
      </c>
      <c r="F278" s="1">
        <v>142542.54</v>
      </c>
      <c r="G278" s="1">
        <v>0</v>
      </c>
      <c r="H278" s="1">
        <v>0</v>
      </c>
    </row>
    <row r="279" spans="1:256" hidden="1" outlineLevel="4" collapsed="1" x14ac:dyDescent="0.2">
      <c r="A279" t="s">
        <v>498</v>
      </c>
      <c r="B279" t="s">
        <v>499</v>
      </c>
      <c r="D279" s="1">
        <v>2231458.42</v>
      </c>
      <c r="E279" s="1">
        <v>2231458.5300000003</v>
      </c>
      <c r="F279" s="1">
        <v>724488.97000000009</v>
      </c>
      <c r="G279" s="1">
        <v>0</v>
      </c>
      <c r="H279" s="1">
        <v>0</v>
      </c>
    </row>
    <row r="280" spans="1:256" hidden="1" outlineLevel="3" collapsed="1" x14ac:dyDescent="0.2">
      <c r="A280" t="s">
        <v>478</v>
      </c>
      <c r="B280" t="s">
        <v>479</v>
      </c>
      <c r="D280" s="1">
        <v>3090366.3599999994</v>
      </c>
      <c r="E280" s="1">
        <v>3127722.13</v>
      </c>
      <c r="F280" s="1">
        <v>1508835.73</v>
      </c>
      <c r="G280" s="1">
        <v>989509.53000000014</v>
      </c>
      <c r="H280" s="1">
        <v>1366521.1600000001</v>
      </c>
    </row>
    <row r="281" spans="1:256" hidden="1" outlineLevel="3" x14ac:dyDescent="0.2">
      <c r="A281" t="s">
        <v>500</v>
      </c>
      <c r="B281" t="s">
        <v>501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</row>
    <row r="282" spans="1:256" hidden="1" outlineLevel="2" collapsed="1" x14ac:dyDescent="0.2">
      <c r="A282" t="s">
        <v>466</v>
      </c>
      <c r="B282" t="s">
        <v>467</v>
      </c>
      <c r="D282" s="1">
        <v>3717555.2799999993</v>
      </c>
      <c r="E282" s="1">
        <v>3756568.82</v>
      </c>
      <c r="F282" s="1">
        <v>2160198.79</v>
      </c>
      <c r="G282" s="1">
        <v>1626318.96</v>
      </c>
      <c r="H282" s="1">
        <v>1916411.9500000002</v>
      </c>
    </row>
    <row r="283" spans="1:256" outlineLevel="1" collapsed="1" x14ac:dyDescent="0.2">
      <c r="A283" t="s">
        <v>352</v>
      </c>
      <c r="B283" t="s">
        <v>638</v>
      </c>
      <c r="D283" s="1">
        <v>16212546.649999997</v>
      </c>
      <c r="E283" s="1">
        <v>12723418.550000001</v>
      </c>
      <c r="F283" s="1">
        <v>11524273.489999998</v>
      </c>
      <c r="G283" s="1">
        <v>10875119.92</v>
      </c>
      <c r="H283" s="1">
        <v>11517756.190000005</v>
      </c>
    </row>
    <row r="284" spans="1:256" ht="15.75" x14ac:dyDescent="0.25">
      <c r="A284" s="1" t="s">
        <v>13</v>
      </c>
      <c r="B284" s="3" t="s">
        <v>639</v>
      </c>
      <c r="C284" s="5"/>
      <c r="D284" s="1">
        <v>306344380.03000009</v>
      </c>
      <c r="E284" s="1">
        <v>288158014.44000012</v>
      </c>
      <c r="F284" s="1">
        <v>301612610.9000001</v>
      </c>
      <c r="G284" s="1">
        <v>300075474.30999994</v>
      </c>
      <c r="H284" s="1">
        <v>297567883.05999994</v>
      </c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  <c r="FI284" s="1"/>
      <c r="FJ284" s="1"/>
      <c r="FK284" s="1"/>
      <c r="FL284" s="1"/>
      <c r="FM284" s="1"/>
      <c r="FN284" s="1"/>
      <c r="FO284" s="1"/>
      <c r="FP284" s="1"/>
      <c r="FQ284" s="1"/>
      <c r="FR284" s="1"/>
      <c r="FS284" s="1"/>
      <c r="FT284" s="1"/>
      <c r="FU284" s="1"/>
      <c r="FV284" s="1"/>
      <c r="FW284" s="1"/>
      <c r="FX284" s="1"/>
      <c r="FY284" s="1"/>
      <c r="FZ284" s="1"/>
      <c r="GA284" s="1"/>
      <c r="GB284" s="1"/>
      <c r="GC284" s="1"/>
      <c r="GD284" s="1"/>
      <c r="GE284" s="1"/>
      <c r="GF284" s="1"/>
      <c r="GG284" s="1"/>
      <c r="GH284" s="1"/>
      <c r="GI284" s="1"/>
      <c r="GJ284" s="1"/>
      <c r="GK284" s="1"/>
      <c r="GL284" s="1"/>
      <c r="GM284" s="1"/>
      <c r="GN284" s="1"/>
      <c r="GO284" s="1"/>
      <c r="GP284" s="1"/>
      <c r="GQ284" s="1"/>
      <c r="GR284" s="1"/>
      <c r="GS284" s="1"/>
      <c r="GT284" s="1"/>
      <c r="GU284" s="1"/>
      <c r="GV284" s="1"/>
      <c r="GW284" s="1"/>
      <c r="GX284" s="1"/>
      <c r="GY284" s="1"/>
      <c r="GZ284" s="1"/>
      <c r="HA284" s="1"/>
      <c r="HB284" s="1"/>
      <c r="HC284" s="1"/>
      <c r="HD284" s="1"/>
      <c r="HE284" s="1"/>
      <c r="HF284" s="1"/>
      <c r="HG284" s="1"/>
      <c r="HH284" s="1"/>
      <c r="HI284" s="1"/>
      <c r="HJ284" s="1"/>
      <c r="HK284" s="1"/>
      <c r="HL284" s="1"/>
      <c r="HM284" s="1"/>
      <c r="HN284" s="1"/>
      <c r="HO284" s="1"/>
      <c r="HP284" s="1"/>
      <c r="HQ284" s="1"/>
      <c r="HR284" s="1"/>
      <c r="HS284" s="1"/>
      <c r="HT284" s="1"/>
      <c r="HU284" s="1"/>
      <c r="HV284" s="1"/>
      <c r="HW284" s="1"/>
      <c r="HX284" s="1"/>
      <c r="HY284" s="1"/>
      <c r="HZ284" s="1"/>
      <c r="IA284" s="1"/>
      <c r="IB284" s="1"/>
      <c r="IC284" s="1"/>
      <c r="ID284" s="1"/>
      <c r="IE284" s="1"/>
      <c r="IF284" s="1"/>
      <c r="IG284" s="1"/>
      <c r="IH284" s="1"/>
      <c r="II284" s="1"/>
      <c r="IJ284" s="1"/>
      <c r="IK284" s="1"/>
      <c r="IL284" s="1"/>
      <c r="IM284" s="1"/>
      <c r="IN284" s="1"/>
      <c r="IO284" s="1"/>
      <c r="IP284" s="1"/>
      <c r="IQ284" s="1"/>
      <c r="IR284" s="1"/>
      <c r="IS284" s="1"/>
      <c r="IT284" s="1"/>
      <c r="IU284" s="1"/>
      <c r="IV284" s="1"/>
    </row>
    <row r="286" spans="1:256" ht="15.75" x14ac:dyDescent="0.25">
      <c r="B286" s="7" t="s">
        <v>646</v>
      </c>
    </row>
    <row r="288" spans="1:256" ht="15.75" x14ac:dyDescent="0.25">
      <c r="D288" s="8" t="str">
        <f>YEAR4-4&amp;"/"&amp;YEAR2-3</f>
        <v>2009/10</v>
      </c>
      <c r="E288" s="9" t="str">
        <f>YEAR4-3&amp;"/"&amp;YEAR2-2</f>
        <v>2010/11</v>
      </c>
      <c r="F288" s="9" t="str">
        <f>YEAR4-2&amp;"/"&amp;YEAR2-1</f>
        <v>2011/12</v>
      </c>
      <c r="G288" s="9" t="str">
        <f>YEAR4-1&amp;"/"&amp;YEAR2</f>
        <v>2012/13</v>
      </c>
      <c r="H288" s="10" t="str">
        <f>YEAR4&amp;"/"&amp;YEAR2+1</f>
        <v>2013/14</v>
      </c>
    </row>
    <row r="290" spans="2:8" x14ac:dyDescent="0.2">
      <c r="B290" t="s">
        <v>22</v>
      </c>
    </row>
    <row r="291" spans="2:8" x14ac:dyDescent="0.2">
      <c r="B291" t="s">
        <v>24</v>
      </c>
      <c r="D291" s="1">
        <v>64871.570000000007</v>
      </c>
      <c r="E291" s="1">
        <v>28227.65</v>
      </c>
      <c r="F291" s="1">
        <v>30863.08</v>
      </c>
      <c r="G291" s="1">
        <v>35316.129999999997</v>
      </c>
      <c r="H291" s="1">
        <v>31754.85</v>
      </c>
    </row>
    <row r="292" spans="2:8" x14ac:dyDescent="0.2">
      <c r="B292" t="s">
        <v>637</v>
      </c>
      <c r="D292" s="1">
        <v>793811.22000000009</v>
      </c>
      <c r="E292" s="1">
        <v>582734.51</v>
      </c>
      <c r="F292" s="1">
        <v>658596.24</v>
      </c>
      <c r="G292" s="1">
        <v>699664.23</v>
      </c>
      <c r="H292" s="1">
        <v>628656.02000000014</v>
      </c>
    </row>
    <row r="293" spans="2:8" x14ac:dyDescent="0.2">
      <c r="B293" t="s">
        <v>638</v>
      </c>
      <c r="D293" s="1">
        <v>177927.69</v>
      </c>
      <c r="E293" s="1">
        <v>40730.850000000006</v>
      </c>
      <c r="F293" s="1">
        <v>99781.499999999985</v>
      </c>
      <c r="G293" s="1">
        <v>103785.66</v>
      </c>
      <c r="H293" s="1">
        <v>94473.38</v>
      </c>
    </row>
    <row r="294" spans="2:8" ht="15.75" x14ac:dyDescent="0.25">
      <c r="B294" s="11" t="s">
        <v>639</v>
      </c>
      <c r="C294" s="12"/>
      <c r="D294" s="13">
        <v>1036610.4800000002</v>
      </c>
      <c r="E294" s="13">
        <v>651693.01000000013</v>
      </c>
      <c r="F294" s="13">
        <v>789240.82000000007</v>
      </c>
      <c r="G294" s="13">
        <v>838766.02</v>
      </c>
      <c r="H294" s="13">
        <v>754884.25000000012</v>
      </c>
    </row>
    <row r="296" spans="2:8" ht="15.75" x14ac:dyDescent="0.25">
      <c r="B296" s="23" t="s">
        <v>647</v>
      </c>
      <c r="C296" s="14"/>
      <c r="D296" s="14"/>
      <c r="E296" s="14"/>
      <c r="F296" s="14"/>
      <c r="G296" s="14"/>
      <c r="H296" s="14"/>
    </row>
    <row r="298" spans="2:8" ht="15.75" x14ac:dyDescent="0.25">
      <c r="B298" s="14"/>
      <c r="C298" s="14"/>
      <c r="D298" s="22" t="s">
        <v>640</v>
      </c>
      <c r="E298" s="21" t="s">
        <v>641</v>
      </c>
      <c r="F298" s="21" t="s">
        <v>642</v>
      </c>
      <c r="G298" s="21" t="s">
        <v>643</v>
      </c>
      <c r="H298" s="20" t="s">
        <v>644</v>
      </c>
    </row>
    <row r="300" spans="2:8" x14ac:dyDescent="0.2">
      <c r="B300" s="14" t="s">
        <v>22</v>
      </c>
      <c r="C300" s="16"/>
      <c r="D300" s="15"/>
      <c r="E300" s="15"/>
      <c r="F300" s="15"/>
      <c r="G300" s="15"/>
      <c r="H300" s="15"/>
    </row>
    <row r="301" spans="2:8" x14ac:dyDescent="0.2">
      <c r="B301" s="14" t="s">
        <v>24</v>
      </c>
      <c r="C301" s="14"/>
      <c r="D301" s="15">
        <v>203040.04</v>
      </c>
      <c r="E301" s="15">
        <v>221188.57</v>
      </c>
      <c r="F301" s="15">
        <v>208249.60000000001</v>
      </c>
      <c r="G301" s="15">
        <v>251020.00000000006</v>
      </c>
      <c r="H301" s="15">
        <v>363955.99000000005</v>
      </c>
    </row>
    <row r="302" spans="2:8" x14ac:dyDescent="0.2">
      <c r="B302" s="14" t="s">
        <v>157</v>
      </c>
      <c r="C302" s="14"/>
      <c r="D302" s="15">
        <v>1983519.7500000002</v>
      </c>
      <c r="E302" s="15">
        <v>3445911.39</v>
      </c>
      <c r="F302" s="15">
        <v>4284929.76</v>
      </c>
      <c r="G302" s="15">
        <v>4800358.17</v>
      </c>
      <c r="H302" s="15">
        <v>4334590.6899999995</v>
      </c>
    </row>
    <row r="303" spans="2:8" x14ac:dyDescent="0.2">
      <c r="B303" s="14" t="s">
        <v>353</v>
      </c>
      <c r="C303" s="14"/>
      <c r="D303" s="15">
        <v>335991.12000000011</v>
      </c>
      <c r="E303" s="15">
        <v>426343.43</v>
      </c>
      <c r="F303" s="15">
        <v>578327.44000000006</v>
      </c>
      <c r="G303" s="15">
        <v>584469.93000000005</v>
      </c>
      <c r="H303" s="15">
        <v>489151.02</v>
      </c>
    </row>
    <row r="304" spans="2:8" ht="15.75" x14ac:dyDescent="0.25">
      <c r="B304" s="17" t="s">
        <v>7</v>
      </c>
      <c r="C304" s="19"/>
      <c r="D304" s="18">
        <v>2522550.91</v>
      </c>
      <c r="E304" s="18">
        <v>4093443.39</v>
      </c>
      <c r="F304" s="18">
        <v>5071506.8000000007</v>
      </c>
      <c r="G304" s="18">
        <v>5635848.1000000006</v>
      </c>
      <c r="H304" s="18">
        <v>5187697.6999999993</v>
      </c>
    </row>
    <row r="306" spans="2:8" ht="15.75" x14ac:dyDescent="0.25">
      <c r="B306" s="33" t="s">
        <v>648</v>
      </c>
      <c r="C306" s="24"/>
      <c r="D306" s="24"/>
      <c r="E306" s="24"/>
      <c r="F306" s="24"/>
      <c r="G306" s="24"/>
      <c r="H306" s="24"/>
    </row>
    <row r="308" spans="2:8" ht="15.75" x14ac:dyDescent="0.25">
      <c r="B308" s="24"/>
      <c r="C308" s="24"/>
      <c r="D308" s="32" t="s">
        <v>640</v>
      </c>
      <c r="E308" s="31" t="s">
        <v>641</v>
      </c>
      <c r="F308" s="31" t="s">
        <v>642</v>
      </c>
      <c r="G308" s="31" t="s">
        <v>643</v>
      </c>
      <c r="H308" s="30" t="s">
        <v>644</v>
      </c>
    </row>
    <row r="310" spans="2:8" x14ac:dyDescent="0.2">
      <c r="B310" s="24" t="s">
        <v>22</v>
      </c>
      <c r="C310" s="26"/>
      <c r="D310" s="25"/>
      <c r="E310" s="25"/>
      <c r="F310" s="25"/>
      <c r="G310" s="25"/>
      <c r="H310" s="25"/>
    </row>
    <row r="311" spans="2:8" x14ac:dyDescent="0.2">
      <c r="B311" s="24" t="s">
        <v>24</v>
      </c>
      <c r="C311" s="24"/>
      <c r="D311" s="25">
        <v>174195.77</v>
      </c>
      <c r="E311" s="25">
        <v>128772.84</v>
      </c>
      <c r="F311" s="25">
        <v>132940.34000000003</v>
      </c>
      <c r="G311" s="25">
        <v>161334.24</v>
      </c>
      <c r="H311" s="25">
        <v>260160.31000000003</v>
      </c>
    </row>
    <row r="312" spans="2:8" x14ac:dyDescent="0.2">
      <c r="B312" s="24" t="s">
        <v>157</v>
      </c>
      <c r="C312" s="24"/>
      <c r="D312" s="25">
        <v>863700.26</v>
      </c>
      <c r="E312" s="25">
        <v>894731.87</v>
      </c>
      <c r="F312" s="25">
        <v>893064.41</v>
      </c>
      <c r="G312" s="25">
        <v>1342248.8000000003</v>
      </c>
      <c r="H312" s="25">
        <v>1704583.34</v>
      </c>
    </row>
    <row r="313" spans="2:8" x14ac:dyDescent="0.2">
      <c r="B313" s="24" t="s">
        <v>353</v>
      </c>
      <c r="C313" s="24"/>
      <c r="D313" s="25">
        <v>133992.56000000003</v>
      </c>
      <c r="E313" s="25">
        <v>152624.83000000002</v>
      </c>
      <c r="F313" s="25">
        <v>151911.60999999999</v>
      </c>
      <c r="G313" s="25">
        <v>182326.56</v>
      </c>
      <c r="H313" s="25">
        <v>281572.53000000003</v>
      </c>
    </row>
    <row r="314" spans="2:8" ht="15.75" x14ac:dyDescent="0.25">
      <c r="B314" s="27" t="s">
        <v>639</v>
      </c>
      <c r="C314" s="29"/>
      <c r="D314" s="28">
        <v>1171888.5899999999</v>
      </c>
      <c r="E314" s="28">
        <v>1176129.54</v>
      </c>
      <c r="F314" s="28">
        <v>1177916.3600000001</v>
      </c>
      <c r="G314" s="28">
        <v>1685909.5999999999</v>
      </c>
      <c r="H314" s="28">
        <v>2246316.1800000002</v>
      </c>
    </row>
    <row r="316" spans="2:8" ht="15.75" x14ac:dyDescent="0.25">
      <c r="B316" s="43" t="s">
        <v>649</v>
      </c>
      <c r="C316" s="34"/>
      <c r="D316" s="34"/>
      <c r="E316" s="34"/>
      <c r="F316" s="34"/>
      <c r="G316" s="34"/>
      <c r="H316" s="34"/>
    </row>
    <row r="318" spans="2:8" ht="15.75" x14ac:dyDescent="0.25">
      <c r="B318" s="34"/>
      <c r="C318" s="34"/>
      <c r="D318" s="42" t="s">
        <v>640</v>
      </c>
      <c r="E318" s="41" t="s">
        <v>641</v>
      </c>
      <c r="F318" s="41" t="s">
        <v>642</v>
      </c>
      <c r="G318" s="41" t="s">
        <v>643</v>
      </c>
      <c r="H318" s="40" t="s">
        <v>644</v>
      </c>
    </row>
    <row r="320" spans="2:8" x14ac:dyDescent="0.2">
      <c r="B320" s="34" t="s">
        <v>22</v>
      </c>
      <c r="C320" s="36"/>
      <c r="D320" s="35"/>
      <c r="E320" s="35"/>
      <c r="F320" s="35"/>
      <c r="G320" s="35"/>
      <c r="H320" s="35"/>
    </row>
    <row r="321" spans="2:8" x14ac:dyDescent="0.2">
      <c r="B321" s="34" t="s">
        <v>24</v>
      </c>
      <c r="C321" s="34"/>
      <c r="D321" s="35">
        <v>11500.56</v>
      </c>
      <c r="E321" s="35">
        <v>19966.939999999999</v>
      </c>
      <c r="F321" s="35">
        <v>21925.84</v>
      </c>
      <c r="G321" s="35">
        <v>28741.260000000002</v>
      </c>
      <c r="H321" s="35">
        <v>39324.159999999996</v>
      </c>
    </row>
    <row r="322" spans="2:8" x14ac:dyDescent="0.2">
      <c r="B322" s="34" t="s">
        <v>157</v>
      </c>
      <c r="C322" s="34"/>
      <c r="D322" s="35">
        <v>396399.51</v>
      </c>
      <c r="E322" s="35">
        <v>518656.82</v>
      </c>
      <c r="F322" s="35">
        <v>657923.44000000006</v>
      </c>
      <c r="G322" s="35">
        <v>698819.72</v>
      </c>
      <c r="H322" s="35">
        <v>944979.94000000006</v>
      </c>
    </row>
    <row r="323" spans="2:8" x14ac:dyDescent="0.2">
      <c r="B323" s="34" t="s">
        <v>353</v>
      </c>
      <c r="C323" s="34"/>
      <c r="D323" s="35">
        <v>12058.26</v>
      </c>
      <c r="E323" s="35">
        <v>14953.659999999998</v>
      </c>
      <c r="F323" s="35">
        <v>19034.710000000003</v>
      </c>
      <c r="G323" s="35">
        <v>25731.759999999998</v>
      </c>
      <c r="H323" s="35">
        <v>28575.8</v>
      </c>
    </row>
    <row r="324" spans="2:8" ht="15.75" x14ac:dyDescent="0.25">
      <c r="B324" s="37" t="s">
        <v>7</v>
      </c>
      <c r="C324" s="39"/>
      <c r="D324" s="38">
        <v>419958.33</v>
      </c>
      <c r="E324" s="38">
        <v>553577.41999999993</v>
      </c>
      <c r="F324" s="38">
        <v>698883.99</v>
      </c>
      <c r="G324" s="38">
        <v>753292.73999999987</v>
      </c>
      <c r="H324" s="38">
        <v>1012879.9</v>
      </c>
    </row>
    <row r="326" spans="2:8" ht="15.75" x14ac:dyDescent="0.25">
      <c r="B326" s="53" t="s">
        <v>650</v>
      </c>
      <c r="C326" s="44"/>
      <c r="D326" s="44"/>
      <c r="E326" s="44"/>
      <c r="F326" s="44"/>
      <c r="G326" s="44"/>
      <c r="H326" s="44"/>
    </row>
    <row r="328" spans="2:8" ht="15.75" x14ac:dyDescent="0.25">
      <c r="B328" s="44"/>
      <c r="C328" s="44"/>
      <c r="D328" s="52" t="s">
        <v>640</v>
      </c>
      <c r="E328" s="51" t="s">
        <v>641</v>
      </c>
      <c r="F328" s="51" t="s">
        <v>642</v>
      </c>
      <c r="G328" s="51" t="s">
        <v>643</v>
      </c>
      <c r="H328" s="50" t="s">
        <v>644</v>
      </c>
    </row>
    <row r="330" spans="2:8" x14ac:dyDescent="0.2">
      <c r="B330" s="44" t="s">
        <v>22</v>
      </c>
      <c r="C330" s="46"/>
      <c r="D330" s="45"/>
      <c r="E330" s="45"/>
      <c r="F330" s="45"/>
      <c r="G330" s="45"/>
      <c r="H330" s="45"/>
    </row>
    <row r="331" spans="2:8" x14ac:dyDescent="0.2">
      <c r="B331" s="44" t="s">
        <v>24</v>
      </c>
      <c r="C331" s="44"/>
      <c r="D331" s="45">
        <v>0</v>
      </c>
      <c r="E331" s="45">
        <v>0</v>
      </c>
      <c r="F331" s="45">
        <v>0</v>
      </c>
      <c r="G331" s="45">
        <v>0</v>
      </c>
      <c r="H331" s="45">
        <v>51017.950000000004</v>
      </c>
    </row>
    <row r="332" spans="2:8" x14ac:dyDescent="0.2">
      <c r="B332" s="44" t="s">
        <v>637</v>
      </c>
      <c r="C332" s="44"/>
      <c r="D332" s="45">
        <v>0</v>
      </c>
      <c r="E332" s="45">
        <v>0</v>
      </c>
      <c r="F332" s="45">
        <v>0</v>
      </c>
      <c r="G332" s="45">
        <v>0</v>
      </c>
      <c r="H332" s="45">
        <v>1184094.2000000002</v>
      </c>
    </row>
    <row r="333" spans="2:8" x14ac:dyDescent="0.2">
      <c r="B333" s="44" t="s">
        <v>638</v>
      </c>
      <c r="C333" s="44"/>
      <c r="D333" s="45">
        <v>0</v>
      </c>
      <c r="E333" s="45">
        <v>0</v>
      </c>
      <c r="F333" s="45">
        <v>0</v>
      </c>
      <c r="G333" s="45">
        <v>24951.86</v>
      </c>
      <c r="H333" s="45">
        <v>172816.85000000003</v>
      </c>
    </row>
    <row r="334" spans="2:8" ht="15.75" x14ac:dyDescent="0.25">
      <c r="B334" s="47" t="s">
        <v>7</v>
      </c>
      <c r="C334" s="49"/>
      <c r="D334" s="48">
        <v>0</v>
      </c>
      <c r="E334" s="48">
        <v>0</v>
      </c>
      <c r="F334" s="48">
        <v>0</v>
      </c>
      <c r="G334" s="48">
        <v>24951.86</v>
      </c>
      <c r="H334" s="48">
        <v>1407929.0000000002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55A721F0807C40993DE19AEF5E54D0" ma:contentTypeVersion="0" ma:contentTypeDescription="Create a new document." ma:contentTypeScope="" ma:versionID="6d1d5a69aaf434d47679b3042d4639ed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58A0E87E-B5C0-421C-8FA8-4F63751AB6C8}">
  <ds:schemaRefs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4DBF269-CC61-49D1-A8EF-652A90CA9D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526D67-032F-4641-B1CC-7B73E26B38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YEAR2</vt:lpstr>
      <vt:lpstr>YEAR4</vt:lpstr>
    </vt:vector>
  </TitlesOfParts>
  <Company>Legal Aid Ontario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Choi</dc:creator>
  <cp:lastModifiedBy>kohlh</cp:lastModifiedBy>
  <dcterms:created xsi:type="dcterms:W3CDTF">2014-08-06T15:04:15Z</dcterms:created>
  <dcterms:modified xsi:type="dcterms:W3CDTF">2014-12-05T19:57:24Z</dcterms:modified>
</cp:coreProperties>
</file>