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obles\Desktop\Q3 expense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I5" i="1" l="1"/>
  <c r="K5" i="1" l="1"/>
  <c r="N5" i="1" s="1"/>
  <c r="G7" i="1" l="1"/>
  <c r="K7" i="1" s="1"/>
  <c r="N7" i="1" s="1"/>
</calcChain>
</file>

<file path=xl/sharedStrings.xml><?xml version="1.0" encoding="utf-8"?>
<sst xmlns="http://schemas.openxmlformats.org/spreadsheetml/2006/main" count="22" uniqueCount="22">
  <si>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</si>
  <si>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</si>
  <si>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</si>
  <si>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</si>
  <si>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</si>
  <si>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</si>
  <si>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</si>
  <si>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</si>
  <si>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</si>
  <si>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</si>
  <si>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</si>
  <si>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</si>
  <si>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</si>
  <si>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</si>
  <si>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David Field</t>
  </si>
  <si>
    <t>CEO</t>
  </si>
  <si>
    <t>CHAIR</t>
  </si>
  <si>
    <t>CEO and CHAIR Expense Reporting for Q3 - October 1 to December 31, 2023</t>
  </si>
  <si>
    <t xml:space="preserve">Steve Pengelly </t>
  </si>
  <si>
    <t>Travelled to attend an LAO board meeting, and a stakeholder meeting</t>
  </si>
  <si>
    <t>Travelled to Ottawa, ON to appear before the Standing Senate Committee on Legal and Constitutional Affairs
Travelled to visit with central west district staff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</si>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</sst>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" fillId="0" borderId="12" xfId="0" applyFont="1" applyBorder="1"/>
    <xf numFmtId="0" fontId="0" fillId="0" borderId="11" xfId="0" applyBorder="1"/>
    <xf numFmtId="0" fontId="4" fillId="0" borderId="0" xfId="0" applyFont="1"/>
    <xf numFmtId="2" fontId="5" fillId="0" borderId="0" xfId="0" applyNumberFormat="1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8" xfId="0" applyFont="1" applyBorder="1"/>
    <xf numFmtId="0" fontId="0" fillId="0" borderId="22" xfId="0" applyBorder="1"/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5" fillId="0" borderId="13" xfId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4" fillId="0" borderId="9" xfId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0" fontId="11" fillId="0" borderId="0" xfId="0" applyFont="1" applyFill="1" applyAlignment="1">
      <alignment vertical="top"/>
    </xf>
    <xf numFmtId="44" fontId="11" fillId="0" borderId="0" xfId="1" applyFont="1" applyFill="1"/>
    <xf numFmtId="0" fontId="7" fillId="0" borderId="0" xfId="0" applyFont="1" applyFill="1"/>
    <xf numFmtId="44" fontId="9" fillId="0" borderId="0" xfId="1" applyFont="1" applyFill="1"/>
    <xf numFmtId="0" fontId="9" fillId="0" borderId="0" xfId="0" applyFont="1" applyFill="1"/>
    <xf numFmtId="44" fontId="10" fillId="0" borderId="0" xfId="0" applyNumberFormat="1" applyFont="1" applyFill="1"/>
    <xf numFmtId="0" fontId="0" fillId="0" borderId="0" xfId="0" applyFill="1"/>
    <xf numFmtId="0" fontId="8" fillId="0" borderId="0" xfId="0" applyFont="1" applyFill="1"/>
    <xf numFmtId="44" fontId="5" fillId="0" borderId="0" xfId="0" applyNumberFormat="1" applyFont="1" applyFill="1"/>
    <xf numFmtId="15" fontId="6" fillId="0" borderId="1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H16" sqref="H16"/>
    </sheetView>
  </sheetViews>
  <sheetFormatPr defaultRowHeight="15" x14ac:dyDescent="0.2"/>
  <cols>
    <col min="1" max="1" width="15.21875" customWidth="1"/>
    <col min="2" max="2" width="12.21875" customWidth="1"/>
    <col min="3" max="3" width="17.21875" customWidth="1"/>
    <col min="4" max="4" width="9.21875" customWidth="1"/>
    <col min="5" max="5" width="8.44140625" customWidth="1"/>
    <col min="6" max="6" width="8.77734375" customWidth="1"/>
    <col min="7" max="7" width="14.21875" customWidth="1"/>
    <col min="8" max="8" width="15.21875" customWidth="1"/>
    <col min="10" max="10" width="10.77734375" customWidth="1"/>
    <col min="11" max="11" width="11.21875" customWidth="1"/>
    <col min="12" max="12" width="10.21875" customWidth="1"/>
    <col min="13" max="13" width="9.77734375" customWidth="1"/>
  </cols>
  <sheetData>
    <row r="1" spans="1:17" ht="18" x14ac:dyDescent="0.25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ht="18.75" thickBot="1" x14ac:dyDescent="0.3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32.2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  <c r="K3" s="6" t="s">
        <v>21</v>
      </c>
      <c r="L3" s="5" t="s">
        <v>10</v>
      </c>
      <c r="M3" s="4" t="s">
        <v>11</v>
      </c>
      <c r="N3" s="6" t="s">
        <v>12</v>
      </c>
    </row>
    <row r="4" spans="1:17" ht="15" customHeight="1" thickTop="1" x14ac:dyDescent="0.25">
      <c r="A4" s="14"/>
      <c r="B4" s="15"/>
      <c r="C4" s="15"/>
      <c r="D4" s="15"/>
      <c r="E4" s="15"/>
      <c r="F4" s="15"/>
      <c r="G4" s="15"/>
      <c r="H4" s="15"/>
      <c r="I4" s="15"/>
      <c r="J4" s="16"/>
      <c r="K4" s="17"/>
      <c r="L4" s="18"/>
      <c r="M4" s="16"/>
      <c r="N4" s="17"/>
    </row>
    <row r="5" spans="1:17" ht="112.9" customHeight="1" x14ac:dyDescent="0.2">
      <c r="A5" s="26" t="s">
        <v>14</v>
      </c>
      <c r="B5" s="27" t="s">
        <v>15</v>
      </c>
      <c r="C5" s="21" t="s">
        <v>20</v>
      </c>
      <c r="D5" s="43">
        <v>45200</v>
      </c>
      <c r="E5" s="43">
        <v>45291</v>
      </c>
      <c r="F5" s="22"/>
      <c r="G5" s="20">
        <f>45.79+40.85+25.2+13+5.25+182.09+21.64+7.94</f>
        <v>341.76</v>
      </c>
      <c r="H5" s="20">
        <f>233.86+153.06+171.75</f>
        <v>558.67000000000007</v>
      </c>
      <c r="I5" s="20">
        <f>22.5+22.5+8.41</f>
        <v>53.41</v>
      </c>
      <c r="J5" s="23"/>
      <c r="K5" s="25">
        <f t="shared" ref="K5" si="0">SUM(F5:J5)</f>
        <v>953.84</v>
      </c>
      <c r="L5" s="24"/>
      <c r="M5" s="23"/>
      <c r="N5" s="25">
        <f>K5+L5+M5</f>
        <v>953.84</v>
      </c>
    </row>
    <row r="6" spans="1:17" ht="15" customHeight="1" x14ac:dyDescent="0.25">
      <c r="A6" s="7"/>
      <c r="B6" s="8"/>
      <c r="C6" s="19"/>
      <c r="D6" s="44"/>
      <c r="E6" s="44"/>
      <c r="F6" s="8"/>
      <c r="G6" s="8"/>
      <c r="H6" s="8"/>
      <c r="I6" s="8"/>
      <c r="J6" s="9"/>
      <c r="K6" s="10"/>
      <c r="L6" s="11"/>
      <c r="M6" s="9"/>
      <c r="N6" s="10"/>
    </row>
    <row r="7" spans="1:17" ht="126.6" customHeight="1" thickBot="1" x14ac:dyDescent="0.25">
      <c r="A7" s="28" t="s">
        <v>18</v>
      </c>
      <c r="B7" s="29" t="s">
        <v>16</v>
      </c>
      <c r="C7" s="19" t="s">
        <v>19</v>
      </c>
      <c r="D7" s="43">
        <v>45200</v>
      </c>
      <c r="E7" s="43">
        <v>45291</v>
      </c>
      <c r="F7" s="30"/>
      <c r="G7" s="30">
        <f>300.58+32+14.49+300.58+32+14.49</f>
        <v>694.14</v>
      </c>
      <c r="H7" s="30">
        <v>238.36</v>
      </c>
      <c r="I7" s="30"/>
      <c r="J7" s="31"/>
      <c r="K7" s="32">
        <f t="shared" ref="K7" si="1">SUM(F7:J7)</f>
        <v>932.5</v>
      </c>
      <c r="L7" s="33"/>
      <c r="M7" s="31"/>
      <c r="N7" s="32">
        <f t="shared" ref="N7" si="2">K7+L7+M7</f>
        <v>932.5</v>
      </c>
      <c r="P7" s="13"/>
      <c r="Q7" s="12"/>
    </row>
    <row r="8" spans="1:17" ht="15.75" thickTop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7" x14ac:dyDescent="0.2">
      <c r="A9" s="34"/>
      <c r="B9" s="35"/>
    </row>
    <row r="10" spans="1:17" x14ac:dyDescent="0.2">
      <c r="A10" s="36"/>
      <c r="B10" s="37"/>
    </row>
    <row r="11" spans="1:17" x14ac:dyDescent="0.2">
      <c r="A11" s="38"/>
      <c r="B11" s="38"/>
    </row>
    <row r="12" spans="1:17" x14ac:dyDescent="0.2">
      <c r="A12" s="38"/>
      <c r="B12" s="39"/>
    </row>
    <row r="13" spans="1:17" x14ac:dyDescent="0.2">
      <c r="A13" s="40"/>
      <c r="B13" s="40"/>
    </row>
    <row r="14" spans="1:17" x14ac:dyDescent="0.2">
      <c r="A14" s="40"/>
      <c r="B14" s="40"/>
    </row>
    <row r="15" spans="1:17" x14ac:dyDescent="0.2">
      <c r="A15" s="36"/>
      <c r="B15" s="37"/>
    </row>
    <row r="16" spans="1:17" x14ac:dyDescent="0.2">
      <c r="A16" s="38"/>
      <c r="B16" s="40"/>
    </row>
    <row r="17" spans="1:2" x14ac:dyDescent="0.2">
      <c r="A17" s="41"/>
      <c r="B17" s="42"/>
    </row>
  </sheetData>
  <mergeCells count="2">
    <mergeCell ref="A1:N1"/>
    <mergeCell ref="A2:N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Shelly Noble</cp:lastModifiedBy>
  <cp:lastPrinted>2024-01-18T18:20:28Z</cp:lastPrinted>
  <dcterms:created xsi:type="dcterms:W3CDTF">2023-09-19T17:24:50Z</dcterms:created>
  <dcterms:modified xsi:type="dcterms:W3CDTF">2024-02-20T19:38:44Z</dcterms:modified>
</cp:coreProperties>
</file>