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TRANSLATION\DOCUMENTS TO BE TRANSLATED\Transparency\Proactive disclosure\2023-2024\Q2\"/>
    </mc:Choice>
  </mc:AlternateContent>
  <bookViews>
    <workbookView xWindow="0" yWindow="0" windowWidth="28800" windowHeight="117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1" l="1"/>
  <c r="N11" i="1" l="1"/>
  <c r="Q11" i="1" s="1"/>
  <c r="L5" i="1" l="1"/>
  <c r="I5" i="1"/>
  <c r="N5" i="1" l="1"/>
  <c r="Q5" i="1" s="1"/>
  <c r="N15" i="1"/>
  <c r="Q15" i="1" s="1"/>
  <c r="N14" i="1" l="1"/>
  <c r="Q14" i="1" s="1"/>
  <c r="N13" i="1"/>
  <c r="Q13" i="1" s="1"/>
  <c r="N4" i="1"/>
  <c r="Q4" i="1" s="1"/>
</calcChain>
</file>

<file path=xl/sharedStrings.xml><?xml version="1.0" encoding="utf-8"?>
<sst xmlns="http://schemas.openxmlformats.org/spreadsheetml/2006/main" count="37" uniqueCount="33">
  <si>
    <t>Destination</t>
  </si>
  <si>
    <t>TOTAL</t>
  </si>
  <si>
    <t>David Field</t>
  </si>
  <si>
    <t>Steve Pengelly</t>
  </si>
  <si>
    <t>David Field   (Addendum)</t>
  </si>
  <si>
    <t>AIDE JURIDIQUE ONTARIO</t>
  </si>
  <si>
    <t>PDG</t>
  </si>
  <si>
    <t>Participation à la journée de la planification régionale de l'Est le 21 septembre 2023.  Réservation d'une chambre d'hôtel.  Transport en taxi de l'aéroport Billy Bishop à AJO pour assister à la Journée de la planification régionale de l'Est. Dîner et petit déjeuner pendant la journée de planification régionale de l'Est.  Réservation d'un vol pour Ottawa afin de comparaître devant le comité sénatorial le 5 octobre 2023.</t>
  </si>
  <si>
    <t>Participation à la journée de la planification de la région de l'Est le 21 septembre 2023.  Réservation d'une chambre d'hôtel.  Transport en taxi de l'aéroport Billy Bishop à AJO pour assister à la journée de planification de la région de l'Est. Dîner et petit déjeuner pendant la journée de planification de la région de l'Est.  Réservation d'un vol pour Ottawa afin de comparaître devant le comité sénatorial le 5 octobre 2023.</t>
  </si>
  <si>
    <t>1er juillet 2023</t>
  </si>
  <si>
    <t>30 sept. 2023</t>
  </si>
  <si>
    <t>Ottawa (Ontario)</t>
  </si>
  <si>
    <t>Toutes les régions</t>
  </si>
  <si>
    <t xml:space="preserve">Alberta et Halifax </t>
  </si>
  <si>
    <t>Relevé des dépenses du 2è trimestre - 1er juillet au 30 septembre 2023 - du PDG et du président du conseil d'administration</t>
  </si>
  <si>
    <t>Aucune déclaration de dépense pour le deuxième trimestre, du 1er juillet au 30 septembre 2023.</t>
  </si>
  <si>
    <t>Nom</t>
  </si>
  <si>
    <t>Poste</t>
  </si>
  <si>
    <t>Objet</t>
  </si>
  <si>
    <t>Date du début</t>
  </si>
  <si>
    <t>Date de la fin</t>
  </si>
  <si>
    <t>Participants</t>
  </si>
  <si>
    <t>Autres participants</t>
  </si>
  <si>
    <t>Tarif aérien</t>
  </si>
  <si>
    <t>Autres dépenses de déplacement</t>
  </si>
  <si>
    <t>Hébergement</t>
  </si>
  <si>
    <t>Repas</t>
  </si>
  <si>
    <t>Dépenses accessoires</t>
  </si>
  <si>
    <t>SOUSTOTAL</t>
  </si>
  <si>
    <t>Accueil</t>
  </si>
  <si>
    <t>Autres dépenses</t>
  </si>
  <si>
    <t>Président  du conseil
d'administration</t>
  </si>
  <si>
    <t>Cet addendum pour David Field contient des dépenses effectuées au 1er trimestre 2023 qui ont été soumises au 2ème trimestre de l'année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</si>
</sst>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yyyy/mm/dd;@"/>
    <numFmt numFmtId="165" formatCode="#,##0.00\ [$$-C0C]"/>
    <numFmt numFmtId="166" formatCode="#,##0.00\ [$$-C0C]_ ;\-#,##0.00\ [$$-C0C]\ "/>
  </numFmts>
  <fonts count="8" x14ac:knownFonts="1">
    <font>
      <sz val="12"/>
      <color theme="1"/>
      <name val="Arial"/>
      <family val="2"/>
    </font>
    <font>
      <b/>
      <sz val="12"/>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sz val="11"/>
      <color theme="1"/>
      <name val="Arial"/>
      <family val="2"/>
    </font>
    <font>
      <b/>
      <sz val="11"/>
      <color theme="1"/>
      <name val="Arial"/>
      <family val="2"/>
    </font>
  </fonts>
  <fills count="2">
    <fill>
      <patternFill patternType="none"/>
    </fill>
    <fill>
      <patternFill patternType="gray125"/>
    </fill>
  </fills>
  <borders count="39">
    <border>
      <left/>
      <right/>
      <top/>
      <bottom/>
      <diagonal/>
    </border>
    <border>
      <left/>
      <right/>
      <top style="thick">
        <color auto="1"/>
      </top>
      <bottom/>
      <diagonal/>
    </border>
    <border>
      <left style="medium">
        <color auto="1"/>
      </left>
      <right style="medium">
        <color auto="1"/>
      </right>
      <top style="medium">
        <color auto="1"/>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right/>
      <top/>
      <bottom style="medium">
        <color auto="1"/>
      </bottom>
      <diagonal/>
    </border>
    <border>
      <left style="thin">
        <color auto="1"/>
      </left>
      <right/>
      <top style="medium">
        <color auto="1"/>
      </top>
      <bottom style="thick">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auto="1"/>
      </right>
      <top style="medium">
        <color auto="1"/>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bottom style="thick">
        <color auto="1"/>
      </bottom>
      <diagonal/>
    </border>
    <border>
      <left style="medium">
        <color auto="1"/>
      </left>
      <right style="medium">
        <color auto="1"/>
      </right>
      <top style="thick">
        <color auto="1"/>
      </top>
      <bottom/>
      <diagonal/>
    </border>
    <border>
      <left style="medium">
        <color auto="1"/>
      </left>
      <right style="medium">
        <color auto="1"/>
      </right>
      <top/>
      <bottom/>
      <diagonal/>
    </border>
    <border>
      <left style="medium">
        <color auto="1"/>
      </left>
      <right style="medium">
        <color auto="1"/>
      </right>
      <top/>
      <bottom style="thick">
        <color auto="1"/>
      </bottom>
      <diagonal/>
    </border>
    <border>
      <left style="medium">
        <color auto="1"/>
      </left>
      <right style="medium">
        <color auto="1"/>
      </right>
      <top/>
      <bottom style="thin">
        <color indexed="64"/>
      </bottom>
      <diagonal/>
    </border>
    <border>
      <left style="medium">
        <color auto="1"/>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medium">
        <color auto="1"/>
      </left>
      <right style="medium">
        <color auto="1"/>
      </right>
      <top style="thick">
        <color auto="1"/>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medium">
        <color auto="1"/>
      </left>
      <right style="medium">
        <color auto="1"/>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style="medium">
        <color auto="1"/>
      </right>
      <top style="thin">
        <color indexed="64"/>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auto="1"/>
      </left>
      <right/>
      <top style="thin">
        <color indexed="64"/>
      </top>
      <bottom/>
      <diagonal/>
    </border>
    <border>
      <left/>
      <right style="thin">
        <color auto="1"/>
      </right>
      <top style="thin">
        <color indexed="64"/>
      </top>
      <bottom/>
      <diagonal/>
    </border>
    <border>
      <left/>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100">
    <xf numFmtId="0" fontId="0" fillId="0" borderId="0" xfId="0"/>
    <xf numFmtId="0" fontId="0" fillId="0" borderId="1" xfId="0" applyBorder="1"/>
    <xf numFmtId="0" fontId="0" fillId="0" borderId="5" xfId="0" applyBorder="1"/>
    <xf numFmtId="0" fontId="0" fillId="0" borderId="6" xfId="0" applyBorder="1"/>
    <xf numFmtId="0" fontId="0" fillId="0" borderId="9" xfId="0" applyBorder="1"/>
    <xf numFmtId="0" fontId="0" fillId="0" borderId="10" xfId="0" applyBorder="1"/>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2" xfId="0" applyFont="1" applyBorder="1" applyAlignment="1">
      <alignment horizontal="center" wrapText="1"/>
    </xf>
    <xf numFmtId="0" fontId="0" fillId="0" borderId="13" xfId="0" applyBorder="1"/>
    <xf numFmtId="0" fontId="0" fillId="0" borderId="15" xfId="0" applyBorder="1"/>
    <xf numFmtId="0" fontId="1" fillId="0" borderId="16" xfId="0" applyFont="1" applyBorder="1" applyAlignment="1">
      <alignment horizontal="center" wrapText="1"/>
    </xf>
    <xf numFmtId="0" fontId="0" fillId="0" borderId="17" xfId="0" applyBorder="1"/>
    <xf numFmtId="0" fontId="0" fillId="0" borderId="19" xfId="0" applyBorder="1"/>
    <xf numFmtId="0" fontId="1" fillId="0" borderId="2" xfId="0" applyFont="1" applyBorder="1" applyAlignment="1">
      <alignment horizontal="center" wrapText="1"/>
    </xf>
    <xf numFmtId="0" fontId="1" fillId="0" borderId="20" xfId="0" applyFont="1" applyBorder="1"/>
    <xf numFmtId="0" fontId="1" fillId="0" borderId="22" xfId="0" applyFont="1" applyBorder="1"/>
    <xf numFmtId="0" fontId="4" fillId="0" borderId="7" xfId="0" applyFont="1" applyBorder="1"/>
    <xf numFmtId="0" fontId="4" fillId="0" borderId="8" xfId="0" applyFont="1" applyBorder="1"/>
    <xf numFmtId="44" fontId="4" fillId="0" borderId="8" xfId="1" applyFont="1" applyBorder="1"/>
    <xf numFmtId="0" fontId="4" fillId="0" borderId="24" xfId="0" applyFont="1" applyBorder="1"/>
    <xf numFmtId="0" fontId="4" fillId="0" borderId="25" xfId="0" applyFont="1" applyBorder="1"/>
    <xf numFmtId="0" fontId="4" fillId="0" borderId="25" xfId="0" applyFont="1" applyBorder="1" applyAlignment="1">
      <alignment wrapText="1"/>
    </xf>
    <xf numFmtId="164" fontId="4" fillId="0" borderId="25" xfId="0" applyNumberFormat="1" applyFont="1" applyBorder="1"/>
    <xf numFmtId="44" fontId="4" fillId="0" borderId="25" xfId="1" applyFont="1" applyBorder="1"/>
    <xf numFmtId="0" fontId="0" fillId="0" borderId="8" xfId="0" applyBorder="1"/>
    <xf numFmtId="0" fontId="1" fillId="0" borderId="7" xfId="0" applyFont="1" applyBorder="1"/>
    <xf numFmtId="0" fontId="1" fillId="0" borderId="18" xfId="0" applyFont="1" applyBorder="1"/>
    <xf numFmtId="0" fontId="0" fillId="0" borderId="8" xfId="0" applyBorder="1" applyAlignment="1">
      <alignment wrapText="1"/>
    </xf>
    <xf numFmtId="0" fontId="1" fillId="0" borderId="7" xfId="0" applyFont="1" applyBorder="1" applyAlignment="1">
      <alignment vertical="center"/>
    </xf>
    <xf numFmtId="0" fontId="0" fillId="0" borderId="8" xfId="0" applyBorder="1" applyAlignment="1">
      <alignment vertical="center" wrapText="1"/>
    </xf>
    <xf numFmtId="0" fontId="0" fillId="0" borderId="8" xfId="0" applyBorder="1" applyAlignment="1">
      <alignment vertical="center"/>
    </xf>
    <xf numFmtId="0" fontId="0" fillId="0" borderId="25" xfId="0" applyBorder="1"/>
    <xf numFmtId="15" fontId="0" fillId="0" borderId="8" xfId="0" applyNumberFormat="1" applyBorder="1" applyAlignment="1">
      <alignment vertical="center"/>
    </xf>
    <xf numFmtId="0" fontId="1" fillId="0" borderId="18" xfId="0" applyFont="1" applyBorder="1" applyAlignment="1">
      <alignment vertical="center"/>
    </xf>
    <xf numFmtId="15" fontId="6" fillId="0" borderId="25" xfId="0" applyNumberFormat="1" applyFont="1" applyBorder="1" applyAlignment="1">
      <alignment vertical="center" wrapText="1"/>
    </xf>
    <xf numFmtId="0" fontId="0" fillId="0" borderId="25" xfId="0" applyBorder="1" applyAlignment="1">
      <alignment vertical="center"/>
    </xf>
    <xf numFmtId="0" fontId="0" fillId="0" borderId="25" xfId="0" applyBorder="1" applyAlignment="1">
      <alignment vertical="center" wrapText="1"/>
    </xf>
    <xf numFmtId="0" fontId="1" fillId="0" borderId="29" xfId="0" applyFont="1" applyBorder="1"/>
    <xf numFmtId="0" fontId="0" fillId="0" borderId="29" xfId="0" applyBorder="1"/>
    <xf numFmtId="0" fontId="1" fillId="0" borderId="25" xfId="0" applyFont="1" applyBorder="1"/>
    <xf numFmtId="0" fontId="1" fillId="0" borderId="25" xfId="0" applyFont="1" applyBorder="1" applyAlignment="1">
      <alignment vertical="center"/>
    </xf>
    <xf numFmtId="15" fontId="0" fillId="0" borderId="25" xfId="0" applyNumberFormat="1" applyBorder="1" applyAlignment="1">
      <alignment vertical="center"/>
    </xf>
    <xf numFmtId="0" fontId="1" fillId="0" borderId="27" xfId="0" applyFont="1" applyBorder="1" applyAlignment="1">
      <alignment vertical="center"/>
    </xf>
    <xf numFmtId="44" fontId="0" fillId="0" borderId="0" xfId="0" applyNumberFormat="1" applyFill="1"/>
    <xf numFmtId="0" fontId="0" fillId="0" borderId="35" xfId="0" applyFont="1" applyBorder="1"/>
    <xf numFmtId="44" fontId="0" fillId="0" borderId="35" xfId="1" applyFont="1" applyBorder="1"/>
    <xf numFmtId="0" fontId="1" fillId="0" borderId="34" xfId="0" applyFont="1" applyBorder="1" applyAlignment="1">
      <alignment vertical="center"/>
    </xf>
    <xf numFmtId="0" fontId="0" fillId="0" borderId="35" xfId="0" applyFont="1" applyBorder="1" applyAlignment="1">
      <alignment vertical="center" wrapText="1"/>
    </xf>
    <xf numFmtId="0" fontId="0" fillId="0" borderId="25" xfId="0" applyBorder="1" applyAlignment="1">
      <alignment horizontal="center" vertical="center" wrapText="1"/>
    </xf>
    <xf numFmtId="0" fontId="0" fillId="0" borderId="25" xfId="0" applyBorder="1" applyAlignment="1">
      <alignment horizontal="center" vertical="center"/>
    </xf>
    <xf numFmtId="0" fontId="1" fillId="0" borderId="24" xfId="0" applyFont="1" applyBorder="1" applyAlignment="1">
      <alignment vertical="center" wrapText="1"/>
    </xf>
    <xf numFmtId="0" fontId="6" fillId="0" borderId="0" xfId="0" applyFont="1" applyFill="1"/>
    <xf numFmtId="0" fontId="7" fillId="0" borderId="0" xfId="0" applyFont="1" applyFill="1"/>
    <xf numFmtId="44" fontId="6" fillId="0" borderId="0" xfId="1" applyFont="1" applyFill="1"/>
    <xf numFmtId="0" fontId="0" fillId="0" borderId="0" xfId="0" applyFill="1"/>
    <xf numFmtId="0" fontId="6" fillId="0" borderId="0" xfId="0" applyFont="1" applyFill="1" applyAlignment="1">
      <alignment wrapText="1"/>
    </xf>
    <xf numFmtId="44" fontId="7" fillId="0" borderId="0" xfId="1" applyFont="1" applyFill="1"/>
    <xf numFmtId="0" fontId="1" fillId="0" borderId="35" xfId="0" applyFont="1" applyBorder="1" applyAlignment="1">
      <alignment vertical="center" wrapText="1"/>
    </xf>
    <xf numFmtId="165" fontId="0" fillId="0" borderId="25" xfId="1" applyNumberFormat="1" applyFont="1" applyBorder="1" applyAlignment="1">
      <alignment vertical="center"/>
    </xf>
    <xf numFmtId="165" fontId="0" fillId="0" borderId="25" xfId="0" applyNumberFormat="1" applyBorder="1" applyAlignment="1">
      <alignment vertical="center" wrapText="1"/>
    </xf>
    <xf numFmtId="165" fontId="0" fillId="0" borderId="26" xfId="0" applyNumberFormat="1" applyBorder="1"/>
    <xf numFmtId="165" fontId="1" fillId="0" borderId="23" xfId="0" applyNumberFormat="1" applyFont="1" applyBorder="1" applyAlignment="1">
      <alignment vertical="center"/>
    </xf>
    <xf numFmtId="165" fontId="0" fillId="0" borderId="27" xfId="0" applyNumberFormat="1" applyBorder="1" applyAlignment="1">
      <alignment vertical="center"/>
    </xf>
    <xf numFmtId="165" fontId="0" fillId="0" borderId="26" xfId="0" applyNumberFormat="1" applyBorder="1" applyAlignment="1">
      <alignment vertical="center"/>
    </xf>
    <xf numFmtId="165" fontId="1" fillId="0" borderId="28" xfId="1" applyNumberFormat="1" applyFont="1" applyBorder="1" applyAlignment="1">
      <alignment vertical="center"/>
    </xf>
    <xf numFmtId="165" fontId="0" fillId="0" borderId="29" xfId="0" applyNumberFormat="1" applyBorder="1"/>
    <xf numFmtId="165" fontId="0" fillId="0" borderId="30" xfId="0" applyNumberFormat="1" applyBorder="1"/>
    <xf numFmtId="165" fontId="1" fillId="0" borderId="31" xfId="0" applyNumberFormat="1" applyFont="1" applyBorder="1" applyAlignment="1">
      <alignment vertical="center"/>
    </xf>
    <xf numFmtId="165" fontId="0" fillId="0" borderId="32" xfId="0" applyNumberFormat="1" applyBorder="1"/>
    <xf numFmtId="165" fontId="1" fillId="0" borderId="31" xfId="0" applyNumberFormat="1" applyFont="1" applyBorder="1"/>
    <xf numFmtId="165" fontId="0" fillId="0" borderId="8" xfId="0" applyNumberFormat="1" applyBorder="1"/>
    <xf numFmtId="165" fontId="0" fillId="0" borderId="14" xfId="0" applyNumberFormat="1" applyBorder="1"/>
    <xf numFmtId="165" fontId="1" fillId="0" borderId="21" xfId="0" applyNumberFormat="1" applyFont="1" applyBorder="1"/>
    <xf numFmtId="165" fontId="0" fillId="0" borderId="18" xfId="0" applyNumberFormat="1" applyBorder="1"/>
    <xf numFmtId="165" fontId="1" fillId="0" borderId="8" xfId="0" applyNumberFormat="1" applyFont="1" applyBorder="1"/>
    <xf numFmtId="165" fontId="0" fillId="0" borderId="25" xfId="0" applyNumberFormat="1" applyBorder="1"/>
    <xf numFmtId="165" fontId="0" fillId="0" borderId="27" xfId="0" applyNumberFormat="1" applyBorder="1"/>
    <xf numFmtId="165" fontId="1" fillId="0" borderId="23" xfId="1" applyNumberFormat="1" applyFont="1" applyBorder="1" applyAlignment="1">
      <alignment vertical="center"/>
    </xf>
    <xf numFmtId="165" fontId="0" fillId="0" borderId="8" xfId="1" applyNumberFormat="1" applyFont="1" applyBorder="1" applyAlignment="1">
      <alignment vertical="center"/>
    </xf>
    <xf numFmtId="165" fontId="1" fillId="0" borderId="21" xfId="0" applyNumberFormat="1" applyFont="1" applyBorder="1" applyAlignment="1">
      <alignment vertical="center"/>
    </xf>
    <xf numFmtId="165" fontId="1" fillId="0" borderId="21" xfId="1" applyNumberFormat="1" applyFont="1" applyBorder="1" applyAlignment="1">
      <alignment vertical="center"/>
    </xf>
    <xf numFmtId="165" fontId="4" fillId="0" borderId="25" xfId="1" applyNumberFormat="1" applyFont="1" applyBorder="1"/>
    <xf numFmtId="165" fontId="4" fillId="0" borderId="26" xfId="1" applyNumberFormat="1" applyFont="1" applyBorder="1"/>
    <xf numFmtId="165" fontId="5" fillId="0" borderId="23" xfId="1" applyNumberFormat="1" applyFont="1" applyBorder="1"/>
    <xf numFmtId="165" fontId="4" fillId="0" borderId="27" xfId="1" applyNumberFormat="1" applyFont="1" applyBorder="1"/>
    <xf numFmtId="165" fontId="4" fillId="0" borderId="8" xfId="1" applyNumberFormat="1" applyFont="1" applyBorder="1"/>
    <xf numFmtId="165" fontId="4" fillId="0" borderId="14" xfId="1" applyNumberFormat="1" applyFont="1" applyBorder="1"/>
    <xf numFmtId="165" fontId="5" fillId="0" borderId="21" xfId="1" applyNumberFormat="1" applyFont="1" applyBorder="1"/>
    <xf numFmtId="165" fontId="4" fillId="0" borderId="18" xfId="1" applyNumberFormat="1" applyFont="1" applyBorder="1"/>
    <xf numFmtId="165" fontId="0" fillId="0" borderId="35" xfId="1" applyNumberFormat="1" applyFont="1" applyBorder="1"/>
    <xf numFmtId="165" fontId="0" fillId="0" borderId="36" xfId="1" applyNumberFormat="1" applyFont="1" applyBorder="1"/>
    <xf numFmtId="165" fontId="5" fillId="0" borderId="33" xfId="1" applyNumberFormat="1" applyFont="1" applyBorder="1"/>
    <xf numFmtId="165" fontId="0" fillId="0" borderId="37" xfId="1" applyNumberFormat="1" applyFont="1" applyBorder="1"/>
    <xf numFmtId="166" fontId="3" fillId="0" borderId="25" xfId="1" applyNumberFormat="1" applyFont="1" applyBorder="1" applyAlignment="1">
      <alignment vertical="center"/>
    </xf>
    <xf numFmtId="0" fontId="2" fillId="0" borderId="0" xfId="0" applyFont="1" applyAlignment="1">
      <alignment horizontal="center"/>
    </xf>
    <xf numFmtId="0" fontId="2" fillId="0" borderId="11" xfId="0" applyFont="1" applyBorder="1" applyAlignment="1">
      <alignment horizontal="center"/>
    </xf>
    <xf numFmtId="0" fontId="1" fillId="0" borderId="30" xfId="0" applyFont="1" applyBorder="1" applyAlignment="1">
      <alignment wrapText="1"/>
    </xf>
    <xf numFmtId="0" fontId="1" fillId="0" borderId="38" xfId="0" applyFont="1" applyBorder="1" applyAlignment="1">
      <alignment wrapText="1"/>
    </xf>
    <xf numFmtId="0" fontId="1" fillId="0" borderId="32" xfId="0" applyFont="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zoomScaleNormal="100" workbookViewId="0">
      <selection activeCell="C12" sqref="C12"/>
    </sheetView>
  </sheetViews>
  <sheetFormatPr defaultRowHeight="15" x14ac:dyDescent="0.2"/>
  <cols>
    <col min="1" max="1" width="13.6640625" customWidth="1"/>
    <col min="2" max="2" width="20.77734375" customWidth="1"/>
    <col min="3" max="3" width="59.77734375" customWidth="1"/>
    <col min="4" max="4" width="14.88671875" bestFit="1" customWidth="1"/>
    <col min="5" max="5" width="10.88671875" bestFit="1" customWidth="1"/>
    <col min="6" max="6" width="18.77734375" bestFit="1" customWidth="1"/>
    <col min="7" max="7" width="15.88671875" customWidth="1"/>
    <col min="8" max="8" width="10.77734375" customWidth="1"/>
    <col min="9" max="9" width="11.88671875" customWidth="1"/>
    <col min="10" max="10" width="14.21875" customWidth="1"/>
    <col min="11" max="11" width="15.21875" customWidth="1"/>
    <col min="13" max="13" width="12.33203125" customWidth="1"/>
    <col min="14" max="14" width="13.6640625" bestFit="1" customWidth="1"/>
    <col min="15" max="15" width="10.21875" customWidth="1"/>
    <col min="16" max="16" width="9.77734375" customWidth="1"/>
    <col min="17" max="17" width="13.6640625" bestFit="1" customWidth="1"/>
    <col min="18" max="18" width="10.21875" bestFit="1" customWidth="1"/>
  </cols>
  <sheetData>
    <row r="1" spans="1:18" ht="18" x14ac:dyDescent="0.25">
      <c r="A1" s="95" t="s">
        <v>5</v>
      </c>
      <c r="B1" s="95"/>
      <c r="C1" s="95"/>
      <c r="D1" s="95"/>
      <c r="E1" s="95"/>
      <c r="F1" s="95"/>
      <c r="G1" s="95"/>
      <c r="H1" s="95"/>
      <c r="I1" s="95"/>
      <c r="J1" s="95"/>
      <c r="K1" s="95"/>
      <c r="L1" s="95"/>
      <c r="M1" s="95"/>
      <c r="N1" s="95"/>
      <c r="O1" s="95"/>
      <c r="P1" s="95"/>
      <c r="Q1" s="95"/>
    </row>
    <row r="2" spans="1:18" ht="18.75" thickBot="1" x14ac:dyDescent="0.3">
      <c r="A2" s="96" t="s">
        <v>14</v>
      </c>
      <c r="B2" s="96"/>
      <c r="C2" s="96"/>
      <c r="D2" s="96"/>
      <c r="E2" s="96"/>
      <c r="F2" s="96"/>
      <c r="G2" s="96"/>
      <c r="H2" s="96"/>
      <c r="I2" s="96"/>
      <c r="J2" s="96"/>
      <c r="K2" s="96"/>
      <c r="L2" s="96"/>
      <c r="M2" s="96"/>
      <c r="N2" s="96"/>
      <c r="O2" s="96"/>
      <c r="P2" s="96"/>
      <c r="Q2" s="96"/>
    </row>
    <row r="3" spans="1:18" ht="48" thickBot="1" x14ac:dyDescent="0.3">
      <c r="A3" s="6" t="s">
        <v>16</v>
      </c>
      <c r="B3" s="7" t="s">
        <v>17</v>
      </c>
      <c r="C3" s="7" t="s">
        <v>18</v>
      </c>
      <c r="D3" s="7" t="s">
        <v>19</v>
      </c>
      <c r="E3" s="7" t="s">
        <v>20</v>
      </c>
      <c r="F3" s="7" t="s">
        <v>0</v>
      </c>
      <c r="G3" s="7" t="s">
        <v>21</v>
      </c>
      <c r="H3" s="7" t="s">
        <v>22</v>
      </c>
      <c r="I3" s="7" t="s">
        <v>23</v>
      </c>
      <c r="J3" s="7" t="s">
        <v>24</v>
      </c>
      <c r="K3" s="7" t="s">
        <v>25</v>
      </c>
      <c r="L3" s="7" t="s">
        <v>26</v>
      </c>
      <c r="M3" s="8" t="s">
        <v>27</v>
      </c>
      <c r="N3" s="14" t="s">
        <v>28</v>
      </c>
      <c r="O3" s="11" t="s">
        <v>29</v>
      </c>
      <c r="P3" s="8" t="s">
        <v>30</v>
      </c>
      <c r="Q3" s="14" t="s">
        <v>1</v>
      </c>
    </row>
    <row r="4" spans="1:18" ht="17.25" thickTop="1" thickBot="1" x14ac:dyDescent="0.3">
      <c r="A4" s="2"/>
      <c r="B4" s="3"/>
      <c r="C4" s="3"/>
      <c r="D4" s="3"/>
      <c r="E4" s="3"/>
      <c r="F4" s="3"/>
      <c r="G4" s="3"/>
      <c r="H4" s="3"/>
      <c r="I4" s="3"/>
      <c r="J4" s="3"/>
      <c r="K4" s="3"/>
      <c r="L4" s="3"/>
      <c r="M4" s="9"/>
      <c r="N4" s="15">
        <f>SUM(I4:M4)</f>
        <v>0</v>
      </c>
      <c r="O4" s="12"/>
      <c r="P4" s="9"/>
      <c r="Q4" s="15">
        <f>N4+O4+P4</f>
        <v>0</v>
      </c>
    </row>
    <row r="5" spans="1:18" ht="117" customHeight="1" thickTop="1" x14ac:dyDescent="0.2">
      <c r="A5" s="29" t="s">
        <v>2</v>
      </c>
      <c r="B5" s="41" t="s">
        <v>6</v>
      </c>
      <c r="C5" s="37" t="s">
        <v>7</v>
      </c>
      <c r="D5" s="35" t="s">
        <v>9</v>
      </c>
      <c r="E5" s="35" t="s">
        <v>10</v>
      </c>
      <c r="F5" s="36" t="s">
        <v>11</v>
      </c>
      <c r="G5" s="36" t="s">
        <v>12</v>
      </c>
      <c r="H5" s="32"/>
      <c r="I5" s="94">
        <f>280.52+881.68</f>
        <v>1162.1999999999998</v>
      </c>
      <c r="J5" s="59">
        <v>22.8</v>
      </c>
      <c r="K5" s="60">
        <v>217.41</v>
      </c>
      <c r="L5" s="59">
        <f>22.5+10</f>
        <v>32.5</v>
      </c>
      <c r="M5" s="61"/>
      <c r="N5" s="62">
        <f>SUM(I5:M5)</f>
        <v>1434.9099999999999</v>
      </c>
      <c r="O5" s="63">
        <v>0</v>
      </c>
      <c r="P5" s="64">
        <v>0</v>
      </c>
      <c r="Q5" s="65">
        <f>N5+O5+P5</f>
        <v>1434.9099999999999</v>
      </c>
    </row>
    <row r="6" spans="1:18" ht="19.899999999999999" customHeight="1" x14ac:dyDescent="0.25">
      <c r="A6" s="38"/>
      <c r="B6" s="40"/>
      <c r="C6" s="39"/>
      <c r="D6" s="39"/>
      <c r="E6" s="39"/>
      <c r="F6" s="39"/>
      <c r="G6" s="39"/>
      <c r="H6" s="39"/>
      <c r="I6" s="39"/>
      <c r="J6" s="66"/>
      <c r="K6" s="66"/>
      <c r="L6" s="66"/>
      <c r="M6" s="67"/>
      <c r="N6" s="68"/>
      <c r="O6" s="69"/>
      <c r="P6" s="67"/>
      <c r="Q6" s="70"/>
    </row>
    <row r="7" spans="1:18" ht="15.75" x14ac:dyDescent="0.25">
      <c r="A7" s="26"/>
      <c r="B7" s="38"/>
      <c r="C7" s="25"/>
      <c r="D7" s="25"/>
      <c r="E7" s="25"/>
      <c r="F7" s="25"/>
      <c r="G7" s="25"/>
      <c r="H7" s="25"/>
      <c r="I7" s="25"/>
      <c r="J7" s="71"/>
      <c r="K7" s="71"/>
      <c r="L7" s="71"/>
      <c r="M7" s="72"/>
      <c r="N7" s="73"/>
      <c r="O7" s="74"/>
      <c r="P7" s="72"/>
      <c r="Q7" s="73"/>
    </row>
    <row r="8" spans="1:18" ht="30.75" customHeight="1" x14ac:dyDescent="0.25">
      <c r="A8" s="97" t="s">
        <v>32</v>
      </c>
      <c r="B8" s="98"/>
      <c r="C8" s="99"/>
      <c r="D8" s="39"/>
      <c r="E8" s="39"/>
      <c r="F8" s="39"/>
      <c r="G8" s="39"/>
      <c r="H8" s="39"/>
      <c r="I8" s="39"/>
      <c r="J8" s="66"/>
      <c r="K8" s="66"/>
      <c r="L8" s="66"/>
      <c r="M8" s="67"/>
      <c r="N8" s="70"/>
      <c r="O8" s="69"/>
      <c r="P8" s="67"/>
      <c r="Q8" s="70"/>
    </row>
    <row r="9" spans="1:18" ht="15.75" x14ac:dyDescent="0.25">
      <c r="A9" s="26"/>
      <c r="B9" s="27"/>
      <c r="C9" s="25"/>
      <c r="D9" s="25"/>
      <c r="E9" s="25"/>
      <c r="F9" s="25"/>
      <c r="G9" s="25"/>
      <c r="H9" s="25"/>
      <c r="I9" s="25"/>
      <c r="J9" s="71"/>
      <c r="K9" s="71"/>
      <c r="L9" s="71"/>
      <c r="M9" s="72"/>
      <c r="N9" s="73"/>
      <c r="O9" s="74"/>
      <c r="P9" s="72"/>
      <c r="Q9" s="73"/>
    </row>
    <row r="10" spans="1:18" ht="15.75" x14ac:dyDescent="0.25">
      <c r="A10" s="26"/>
      <c r="B10" s="27"/>
      <c r="C10" s="25"/>
      <c r="D10" s="25"/>
      <c r="E10" s="25"/>
      <c r="F10" s="25"/>
      <c r="G10" s="25"/>
      <c r="H10" s="25"/>
      <c r="I10" s="25"/>
      <c r="J10" s="71"/>
      <c r="K10" s="71"/>
      <c r="L10" s="71"/>
      <c r="M10" s="72"/>
      <c r="N10" s="73"/>
      <c r="O10" s="74"/>
      <c r="P10" s="71"/>
      <c r="Q10" s="75"/>
    </row>
    <row r="11" spans="1:18" ht="123.75" customHeight="1" x14ac:dyDescent="0.2">
      <c r="A11" s="51" t="s">
        <v>4</v>
      </c>
      <c r="B11" s="43" t="s">
        <v>6</v>
      </c>
      <c r="C11" s="37" t="s">
        <v>8</v>
      </c>
      <c r="D11" s="42" t="s">
        <v>9</v>
      </c>
      <c r="E11" s="42" t="s">
        <v>10</v>
      </c>
      <c r="F11" s="49" t="s">
        <v>13</v>
      </c>
      <c r="G11" s="50" t="s">
        <v>6</v>
      </c>
      <c r="H11" s="32"/>
      <c r="I11" s="32"/>
      <c r="J11" s="76"/>
      <c r="K11" s="76"/>
      <c r="L11" s="59">
        <f>12.5+22.5+10+22.5+22.5</f>
        <v>90</v>
      </c>
      <c r="M11" s="61"/>
      <c r="N11" s="62">
        <f>SUM(I11:M11)</f>
        <v>90</v>
      </c>
      <c r="O11" s="77"/>
      <c r="P11" s="61"/>
      <c r="Q11" s="78">
        <f>N11+O11+P11</f>
        <v>90</v>
      </c>
    </row>
    <row r="12" spans="1:18" ht="15" customHeight="1" x14ac:dyDescent="0.2">
      <c r="A12" s="29"/>
      <c r="B12" s="34"/>
      <c r="C12" s="28"/>
      <c r="D12" s="33"/>
      <c r="E12" s="33"/>
      <c r="F12" s="30"/>
      <c r="G12" s="31"/>
      <c r="H12" s="25"/>
      <c r="I12" s="25"/>
      <c r="J12" s="71"/>
      <c r="K12" s="71"/>
      <c r="L12" s="79"/>
      <c r="M12" s="72"/>
      <c r="N12" s="80"/>
      <c r="O12" s="74"/>
      <c r="P12" s="72"/>
      <c r="Q12" s="81"/>
    </row>
    <row r="13" spans="1:18" x14ac:dyDescent="0.2">
      <c r="A13" s="20"/>
      <c r="B13" s="21"/>
      <c r="C13" s="22"/>
      <c r="D13" s="23"/>
      <c r="E13" s="23"/>
      <c r="F13" s="22"/>
      <c r="G13" s="21"/>
      <c r="H13" s="21"/>
      <c r="I13" s="24"/>
      <c r="J13" s="82"/>
      <c r="K13" s="82"/>
      <c r="L13" s="82"/>
      <c r="M13" s="83"/>
      <c r="N13" s="84">
        <f t="shared" ref="N13:N15" si="0">SUM(I13:M13)</f>
        <v>0</v>
      </c>
      <c r="O13" s="85"/>
      <c r="P13" s="83"/>
      <c r="Q13" s="84">
        <f>N13+O13+P13</f>
        <v>0</v>
      </c>
      <c r="R13" s="44"/>
    </row>
    <row r="14" spans="1:18" x14ac:dyDescent="0.2">
      <c r="A14" s="17"/>
      <c r="B14" s="18"/>
      <c r="C14" s="18"/>
      <c r="D14" s="18"/>
      <c r="E14" s="18"/>
      <c r="F14" s="18"/>
      <c r="G14" s="18"/>
      <c r="H14" s="18"/>
      <c r="I14" s="19"/>
      <c r="J14" s="86"/>
      <c r="K14" s="86"/>
      <c r="L14" s="86"/>
      <c r="M14" s="87"/>
      <c r="N14" s="88">
        <f t="shared" si="0"/>
        <v>0</v>
      </c>
      <c r="O14" s="89"/>
      <c r="P14" s="87"/>
      <c r="Q14" s="88">
        <f t="shared" ref="Q14:Q15" si="1">N14+O14+P14</f>
        <v>0</v>
      </c>
    </row>
    <row r="15" spans="1:18" ht="36" customHeight="1" x14ac:dyDescent="0.2">
      <c r="A15" s="47" t="s">
        <v>3</v>
      </c>
      <c r="B15" s="58" t="s">
        <v>31</v>
      </c>
      <c r="C15" s="48" t="s">
        <v>15</v>
      </c>
      <c r="D15" s="45"/>
      <c r="E15" s="45"/>
      <c r="F15" s="45"/>
      <c r="G15" s="45"/>
      <c r="H15" s="45"/>
      <c r="I15" s="46"/>
      <c r="J15" s="90"/>
      <c r="K15" s="90"/>
      <c r="L15" s="90"/>
      <c r="M15" s="91"/>
      <c r="N15" s="92">
        <f t="shared" si="0"/>
        <v>0</v>
      </c>
      <c r="O15" s="93"/>
      <c r="P15" s="91"/>
      <c r="Q15" s="92">
        <f t="shared" si="1"/>
        <v>0</v>
      </c>
    </row>
    <row r="16" spans="1:18" ht="16.5" thickBot="1" x14ac:dyDescent="0.3">
      <c r="A16" s="4"/>
      <c r="B16" s="5"/>
      <c r="C16" s="5"/>
      <c r="D16" s="5"/>
      <c r="E16" s="5"/>
      <c r="F16" s="5"/>
      <c r="G16" s="5"/>
      <c r="H16" s="5"/>
      <c r="I16" s="5"/>
      <c r="J16" s="5"/>
      <c r="K16" s="5"/>
      <c r="L16" s="5"/>
      <c r="M16" s="10"/>
      <c r="N16" s="16"/>
      <c r="O16" s="13"/>
      <c r="P16" s="10"/>
      <c r="Q16" s="16"/>
    </row>
    <row r="17" spans="1:17" ht="15.75" thickTop="1" x14ac:dyDescent="0.2">
      <c r="A17" s="1"/>
      <c r="B17" s="1"/>
      <c r="C17" s="1"/>
      <c r="D17" s="1"/>
      <c r="E17" s="1"/>
      <c r="F17" s="1"/>
      <c r="G17" s="1"/>
      <c r="H17" s="1"/>
      <c r="I17" s="1"/>
      <c r="J17" s="1"/>
      <c r="K17" s="1"/>
      <c r="L17" s="1"/>
      <c r="M17" s="1"/>
      <c r="N17" s="1"/>
      <c r="O17" s="1"/>
      <c r="P17" s="1"/>
      <c r="Q17" s="1"/>
    </row>
    <row r="18" spans="1:17" ht="15.75" x14ac:dyDescent="0.25">
      <c r="D18" s="52"/>
      <c r="E18" s="53"/>
      <c r="F18" s="52"/>
      <c r="G18" s="54"/>
      <c r="H18" s="55"/>
      <c r="I18" s="55"/>
      <c r="J18" s="55"/>
    </row>
    <row r="19" spans="1:17" x14ac:dyDescent="0.2">
      <c r="D19" s="56"/>
      <c r="E19" s="52"/>
      <c r="F19" s="52"/>
      <c r="G19" s="54"/>
      <c r="H19" s="55"/>
      <c r="I19" s="55"/>
      <c r="J19" s="55"/>
    </row>
    <row r="20" spans="1:17" x14ac:dyDescent="0.2">
      <c r="D20" s="52"/>
      <c r="E20" s="52"/>
      <c r="F20" s="52"/>
      <c r="G20" s="54"/>
      <c r="H20" s="55"/>
      <c r="I20" s="55"/>
      <c r="J20" s="55"/>
    </row>
    <row r="21" spans="1:17" ht="15.75" x14ac:dyDescent="0.25">
      <c r="D21" s="52"/>
      <c r="E21" s="53"/>
      <c r="F21" s="52"/>
      <c r="G21" s="57"/>
      <c r="H21" s="55"/>
      <c r="I21" s="55"/>
      <c r="J21" s="55"/>
    </row>
  </sheetData>
  <mergeCells count="3">
    <mergeCell ref="A1:Q1"/>
    <mergeCell ref="A2:Q2"/>
    <mergeCell ref="A8:C8"/>
  </mergeCells>
  <printOptions horizontalCentered="1"/>
  <pageMargins left="0.11811023622047245" right="0.11811023622047245" top="0.29527559055118113" bottom="0.19685039370078741" header="0.31496062992125984" footer="0.31496062992125984"/>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Legal Aid Ontario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Hassan Hassan</dc:creator>
  <cp:lastModifiedBy>Louis Ruso</cp:lastModifiedBy>
  <cp:lastPrinted>2023-12-01T15:38:48Z</cp:lastPrinted>
  <dcterms:created xsi:type="dcterms:W3CDTF">2023-09-19T17:24:50Z</dcterms:created>
  <dcterms:modified xsi:type="dcterms:W3CDTF">2024-01-03T18:28:30Z</dcterms:modified>
</cp:coreProperties>
</file>