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wleyc\Desktop\Projects\Open Government\LAO expense reports\2023-24 Q3 expenses\"/>
    </mc:Choice>
  </mc:AlternateContent>
  <bookViews>
    <workbookView xWindow="0" yWindow="0" windowWidth="28800" windowHeight="117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3" i="1"/>
  <c r="G3" i="1"/>
  <c r="F3" i="1"/>
  <c r="E3" i="1"/>
  <c r="D3" i="1"/>
  <c r="C3" i="1"/>
  <c r="B3" i="1"/>
  <c r="A3" i="1"/>
  <c r="I9" i="1" l="1"/>
  <c r="G9" i="1"/>
  <c r="K11" i="1"/>
  <c r="N11" i="1" s="1"/>
  <c r="G5" i="1"/>
  <c r="K5" i="1" s="1"/>
  <c r="N5" i="1" l="1"/>
  <c r="K9" i="1" l="1"/>
  <c r="N9" i="1" s="1"/>
</calcChain>
</file>

<file path=xl/sharedStrings.xml><?xml version="1.0" encoding="utf-8"?>
<sst xmlns="http://schemas.openxmlformats.org/spreadsheetml/2006/main" count="12" uniqueCount="7">
  <si>
    <t>Deborah Moriah</t>
  </si>
  <si>
    <t>Louise Harris</t>
  </si>
  <si>
    <t>Aide juridique Ontario</t>
  </si>
  <si>
    <t>dRelevé des dépenses du 3è trimestre - 1er octobre au 31 décembre 2023 - des membres du conseil d'administration</t>
  </si>
  <si>
    <t>Membre du conseil</t>
  </si>
  <si>
    <t>Pour participer à la
réunion du conseil</t>
  </si>
  <si>
    <t>Cet addenda pour Deborah Moriah concerne les dépenses engagées au deuxième trimestre 2023-2024 mais soumises au troisième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</si>
</sst>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yyyy/mm/dd;@"/>
    <numFmt numFmtId="165" formatCode="#,##0.00\ [$$-C0C]"/>
  </numFmts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wrapText="1"/>
    </xf>
    <xf numFmtId="0" fontId="3" fillId="0" borderId="18" xfId="0" applyFont="1" applyBorder="1"/>
    <xf numFmtId="44" fontId="3" fillId="0" borderId="6" xfId="1" applyFont="1" applyBorder="1"/>
    <xf numFmtId="44" fontId="3" fillId="0" borderId="11" xfId="1" applyFont="1" applyBorder="1"/>
    <xf numFmtId="44" fontId="4" fillId="0" borderId="16" xfId="1" applyFont="1" applyBorder="1"/>
    <xf numFmtId="44" fontId="3" fillId="0" borderId="14" xfId="1" applyFont="1" applyBorder="1"/>
    <xf numFmtId="164" fontId="3" fillId="0" borderId="6" xfId="0" applyNumberFormat="1" applyFont="1" applyBorder="1"/>
    <xf numFmtId="0" fontId="3" fillId="0" borderId="21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7" fillId="0" borderId="25" xfId="0" applyFont="1" applyBorder="1" applyAlignment="1"/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2" fontId="6" fillId="0" borderId="0" xfId="0" applyNumberFormat="1" applyFont="1" applyFill="1"/>
    <xf numFmtId="2" fontId="7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5" fontId="3" fillId="0" borderId="21" xfId="0" applyNumberFormat="1" applyFont="1" applyBorder="1"/>
    <xf numFmtId="165" fontId="3" fillId="0" borderId="21" xfId="1" applyNumberFormat="1" applyFont="1" applyBorder="1" applyAlignment="1">
      <alignment vertical="center"/>
    </xf>
    <xf numFmtId="165" fontId="3" fillId="0" borderId="23" xfId="1" applyNumberFormat="1" applyFont="1" applyBorder="1" applyAlignment="1">
      <alignment vertical="center"/>
    </xf>
    <xf numFmtId="165" fontId="4" fillId="0" borderId="19" xfId="1" applyNumberFormat="1" applyFont="1" applyBorder="1" applyAlignment="1">
      <alignment vertical="center"/>
    </xf>
    <xf numFmtId="165" fontId="3" fillId="0" borderId="22" xfId="1" applyNumberFormat="1" applyFont="1" applyBorder="1" applyAlignment="1">
      <alignment vertical="center"/>
    </xf>
    <xf numFmtId="165" fontId="3" fillId="0" borderId="8" xfId="0" applyNumberFormat="1" applyFont="1" applyBorder="1"/>
    <xf numFmtId="165" fontId="3" fillId="0" borderId="8" xfId="1" applyNumberFormat="1" applyFont="1" applyBorder="1"/>
    <xf numFmtId="165" fontId="3" fillId="0" borderId="12" xfId="1" applyNumberFormat="1" applyFont="1" applyBorder="1"/>
    <xf numFmtId="165" fontId="4" fillId="0" borderId="17" xfId="1" applyNumberFormat="1" applyFont="1" applyBorder="1"/>
    <xf numFmtId="165" fontId="3" fillId="0" borderId="15" xfId="1" applyNumberFormat="1" applyFont="1" applyBorder="1"/>
    <xf numFmtId="165" fontId="3" fillId="0" borderId="21" xfId="0" applyNumberFormat="1" applyFont="1" applyBorder="1" applyAlignment="1">
      <alignment vertical="center"/>
    </xf>
    <xf numFmtId="165" fontId="3" fillId="0" borderId="22" xfId="1" applyNumberFormat="1" applyFont="1" applyBorder="1"/>
    <xf numFmtId="165" fontId="3" fillId="0" borderId="23" xfId="1" applyNumberFormat="1" applyFont="1" applyBorder="1"/>
    <xf numFmtId="165" fontId="3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64" fontId="8" fillId="0" borderId="21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LATION\DOCUMENTS%20TO%20BE%20TRANSLATED\Transparency\Proactive%20disclosure\2023-2024\Q3\Copy%20of%20VPs%20Expense%20Reporting%20for%20Q3%20October%201%20to%20December%2031%202023v2%20(002).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Nom</v>
          </cell>
          <cell r="B3" t="str">
            <v>Poste</v>
          </cell>
          <cell r="C3" t="str">
            <v>Objet</v>
          </cell>
          <cell r="D3" t="str">
            <v>Date du début</v>
          </cell>
          <cell r="E3" t="str">
            <v>Date de la fin</v>
          </cell>
          <cell r="F3" t="str">
            <v>Tarif aérien</v>
          </cell>
          <cell r="G3" t="str">
            <v>Autres dépenses de déplacement</v>
          </cell>
          <cell r="H3" t="str">
            <v>Hébergement</v>
          </cell>
          <cell r="I3" t="str">
            <v>Repas</v>
          </cell>
          <cell r="J3" t="str">
            <v>Dépenses accessoires</v>
          </cell>
          <cell r="K3" t="str">
            <v>SOUSTOTAL</v>
          </cell>
          <cell r="L3" t="str">
            <v>Accueil</v>
          </cell>
          <cell r="M3" t="str">
            <v>Autres dépenses</v>
          </cell>
          <cell r="N3" t="str">
            <v>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activeCell="Q15" sqref="Q15"/>
    </sheetView>
  </sheetViews>
  <sheetFormatPr defaultRowHeight="15" x14ac:dyDescent="0.2"/>
  <cols>
    <col min="1" max="1" width="16.77734375" customWidth="1"/>
    <col min="2" max="2" width="12.21875" customWidth="1"/>
    <col min="3" max="3" width="17.77734375" customWidth="1"/>
    <col min="4" max="4" width="8.6640625" customWidth="1"/>
    <col min="5" max="5" width="8.5546875" customWidth="1"/>
    <col min="6" max="6" width="6.5546875" customWidth="1"/>
    <col min="7" max="7" width="14.21875" customWidth="1"/>
    <col min="8" max="8" width="14.77734375" customWidth="1"/>
    <col min="10" max="10" width="10.109375" customWidth="1"/>
    <col min="11" max="11" width="11.21875" customWidth="1"/>
    <col min="12" max="12" width="9.88671875" customWidth="1"/>
    <col min="13" max="13" width="9.33203125" customWidth="1"/>
  </cols>
  <sheetData>
    <row r="1" spans="1:14" ht="18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.75" thickBot="1" x14ac:dyDescent="0.3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48" thickBot="1" x14ac:dyDescent="0.3">
      <c r="A3" s="2" t="str">
        <f>[1]Sheet1!A3</f>
        <v>Nom</v>
      </c>
      <c r="B3" s="3" t="str">
        <f>[1]Sheet1!B3</f>
        <v>Poste</v>
      </c>
      <c r="C3" s="3" t="str">
        <f>[1]Sheet1!C3</f>
        <v>Objet</v>
      </c>
      <c r="D3" s="3" t="str">
        <f>[1]Sheet1!D3</f>
        <v>Date du début</v>
      </c>
      <c r="E3" s="3" t="str">
        <f>[1]Sheet1!E3</f>
        <v>Date de la fin</v>
      </c>
      <c r="F3" s="3" t="str">
        <f>[1]Sheet1!F3</f>
        <v>Tarif aérien</v>
      </c>
      <c r="G3" s="3" t="str">
        <f>[1]Sheet1!G3</f>
        <v>Autres dépenses de déplacement</v>
      </c>
      <c r="H3" s="3" t="str">
        <f>[1]Sheet1!H3</f>
        <v>Hébergement</v>
      </c>
      <c r="I3" s="3" t="str">
        <f>[1]Sheet1!I3</f>
        <v>Repas</v>
      </c>
      <c r="J3" s="4" t="str">
        <f>[1]Sheet1!J3</f>
        <v>Dépenses accessoires</v>
      </c>
      <c r="K3" s="6" t="str">
        <f>[1]Sheet1!K3</f>
        <v>SOUSTOTAL</v>
      </c>
      <c r="L3" s="5" t="str">
        <f>[1]Sheet1!L3</f>
        <v>Accueil</v>
      </c>
      <c r="M3" s="4" t="str">
        <f>[1]Sheet1!M3</f>
        <v>Autres dépenses</v>
      </c>
      <c r="N3" s="6" t="str">
        <f>[1]Sheet1!N3</f>
        <v>TOTAL</v>
      </c>
    </row>
    <row r="4" spans="1:14" ht="15.75" thickTop="1" x14ac:dyDescent="0.2">
      <c r="A4" s="7"/>
      <c r="B4" s="8"/>
      <c r="C4" s="10"/>
      <c r="D4" s="16"/>
      <c r="E4" s="16"/>
      <c r="F4" s="8"/>
      <c r="G4" s="12"/>
      <c r="H4" s="12"/>
      <c r="I4" s="12"/>
      <c r="J4" s="13"/>
      <c r="K4" s="14"/>
      <c r="L4" s="15"/>
      <c r="M4" s="13"/>
      <c r="N4" s="14"/>
    </row>
    <row r="5" spans="1:14" ht="97.15" customHeight="1" x14ac:dyDescent="0.2">
      <c r="A5" s="18" t="s">
        <v>0</v>
      </c>
      <c r="B5" s="19" t="s">
        <v>4</v>
      </c>
      <c r="C5" s="17" t="s">
        <v>5</v>
      </c>
      <c r="D5" s="46">
        <v>45200</v>
      </c>
      <c r="E5" s="46">
        <v>45291</v>
      </c>
      <c r="F5" s="29"/>
      <c r="G5" s="30">
        <f>27.86+3.3</f>
        <v>31.16</v>
      </c>
      <c r="H5" s="30"/>
      <c r="I5" s="30"/>
      <c r="J5" s="31"/>
      <c r="K5" s="32">
        <f t="shared" ref="K5:K9" si="0">SUM(F5:J5)</f>
        <v>31.16</v>
      </c>
      <c r="L5" s="33"/>
      <c r="M5" s="31"/>
      <c r="N5" s="32">
        <f>K5+L5+M5</f>
        <v>31.16</v>
      </c>
    </row>
    <row r="6" spans="1:14" ht="14.25" customHeight="1" x14ac:dyDescent="0.2">
      <c r="A6" s="11"/>
      <c r="B6" s="43"/>
      <c r="C6" s="43"/>
      <c r="D6" s="47"/>
      <c r="E6" s="48"/>
      <c r="F6" s="34"/>
      <c r="G6" s="35"/>
      <c r="H6" s="35"/>
      <c r="I6" s="35"/>
      <c r="J6" s="36"/>
      <c r="K6" s="37"/>
      <c r="L6" s="38"/>
      <c r="M6" s="36"/>
      <c r="N6" s="37"/>
    </row>
    <row r="7" spans="1:14" x14ac:dyDescent="0.2">
      <c r="A7" s="21" t="s">
        <v>6</v>
      </c>
      <c r="B7" s="44"/>
      <c r="C7" s="45"/>
      <c r="D7" s="47"/>
      <c r="E7" s="47"/>
      <c r="F7" s="34"/>
      <c r="G7" s="35"/>
      <c r="H7" s="35"/>
      <c r="I7" s="35"/>
      <c r="J7" s="36"/>
      <c r="K7" s="37"/>
      <c r="L7" s="38"/>
      <c r="M7" s="36"/>
      <c r="N7" s="37"/>
    </row>
    <row r="8" spans="1:14" x14ac:dyDescent="0.2">
      <c r="A8" s="11"/>
      <c r="B8" s="43"/>
      <c r="C8" s="43"/>
      <c r="D8" s="47"/>
      <c r="E8" s="47"/>
      <c r="F8" s="34"/>
      <c r="G8" s="35"/>
      <c r="H8" s="35"/>
      <c r="I8" s="35"/>
      <c r="J8" s="36"/>
      <c r="K8" s="37"/>
      <c r="L8" s="38"/>
      <c r="M8" s="36"/>
      <c r="N8" s="37"/>
    </row>
    <row r="9" spans="1:14" ht="25.5" x14ac:dyDescent="0.2">
      <c r="A9" s="18" t="s">
        <v>0</v>
      </c>
      <c r="B9" s="19" t="s">
        <v>4</v>
      </c>
      <c r="C9" s="17" t="s">
        <v>5</v>
      </c>
      <c r="D9" s="46">
        <v>45108</v>
      </c>
      <c r="E9" s="46">
        <v>45199</v>
      </c>
      <c r="F9" s="39"/>
      <c r="G9" s="30">
        <f>19.91+46.9</f>
        <v>66.81</v>
      </c>
      <c r="H9" s="30"/>
      <c r="I9" s="30">
        <f>22.5+22.5+12.5</f>
        <v>57.5</v>
      </c>
      <c r="J9" s="31"/>
      <c r="K9" s="32">
        <f t="shared" si="0"/>
        <v>124.31</v>
      </c>
      <c r="L9" s="40"/>
      <c r="M9" s="41"/>
      <c r="N9" s="32">
        <f t="shared" ref="N9" si="1">K9+L9+M9</f>
        <v>124.31</v>
      </c>
    </row>
    <row r="10" spans="1:14" x14ac:dyDescent="0.2">
      <c r="A10" s="9"/>
      <c r="B10" s="43"/>
      <c r="C10" s="43"/>
      <c r="D10" s="48"/>
      <c r="E10" s="48"/>
      <c r="F10" s="34"/>
      <c r="G10" s="35"/>
      <c r="H10" s="35"/>
      <c r="I10" s="42"/>
      <c r="J10" s="36"/>
      <c r="K10" s="37"/>
      <c r="L10" s="38"/>
      <c r="M10" s="36"/>
      <c r="N10" s="37"/>
    </row>
    <row r="11" spans="1:14" ht="70.150000000000006" customHeight="1" thickBot="1" x14ac:dyDescent="0.25">
      <c r="A11" s="20" t="s">
        <v>1</v>
      </c>
      <c r="B11" s="19" t="s">
        <v>4</v>
      </c>
      <c r="C11" s="17" t="s">
        <v>5</v>
      </c>
      <c r="D11" s="46">
        <v>45200</v>
      </c>
      <c r="E11" s="46">
        <v>45291</v>
      </c>
      <c r="F11" s="39"/>
      <c r="G11" s="30">
        <v>13.2</v>
      </c>
      <c r="H11" s="30"/>
      <c r="I11" s="30"/>
      <c r="J11" s="31"/>
      <c r="K11" s="32">
        <f t="shared" ref="K11" si="2">SUM(F11:J11)</f>
        <v>13.2</v>
      </c>
      <c r="L11" s="40"/>
      <c r="M11" s="41"/>
      <c r="N11" s="32">
        <f t="shared" ref="N11" si="3">K11+L11+M11</f>
        <v>13.2</v>
      </c>
    </row>
    <row r="12" spans="1:14" ht="15.75" thickTop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4" spans="1:14" x14ac:dyDescent="0.2">
      <c r="A14" s="23"/>
      <c r="B14" s="23"/>
      <c r="C14" s="24"/>
    </row>
    <row r="15" spans="1:14" x14ac:dyDescent="0.2">
      <c r="A15" s="23"/>
      <c r="B15" s="23"/>
      <c r="C15" s="23"/>
    </row>
    <row r="16" spans="1:14" x14ac:dyDescent="0.2">
      <c r="A16" s="23"/>
      <c r="B16" s="23"/>
      <c r="C16" s="24"/>
    </row>
    <row r="17" spans="1:3" x14ac:dyDescent="0.2">
      <c r="A17" s="23"/>
      <c r="B17" s="23"/>
      <c r="C17" s="23"/>
    </row>
    <row r="18" spans="1:3" x14ac:dyDescent="0.2">
      <c r="A18" s="23"/>
      <c r="B18" s="24"/>
      <c r="C18" s="23"/>
    </row>
    <row r="19" spans="1:3" x14ac:dyDescent="0.2">
      <c r="A19" s="23"/>
      <c r="B19" s="23"/>
      <c r="C19" s="23"/>
    </row>
    <row r="20" spans="1:3" x14ac:dyDescent="0.2">
      <c r="A20" s="23"/>
      <c r="B20" s="23"/>
      <c r="C20" s="23"/>
    </row>
    <row r="21" spans="1:3" x14ac:dyDescent="0.2">
      <c r="A21" s="23"/>
      <c r="B21" s="25"/>
      <c r="C21" s="24"/>
    </row>
    <row r="22" spans="1:3" x14ac:dyDescent="0.2">
      <c r="A22" s="23"/>
      <c r="B22" s="23"/>
      <c r="C22" s="23"/>
    </row>
    <row r="23" spans="1:3" x14ac:dyDescent="0.2">
      <c r="A23" s="23"/>
      <c r="B23" s="26"/>
      <c r="C23" s="23"/>
    </row>
    <row r="24" spans="1:3" x14ac:dyDescent="0.2">
      <c r="A24" s="22"/>
      <c r="B24" s="22"/>
      <c r="C24" s="22"/>
    </row>
    <row r="25" spans="1:3" x14ac:dyDescent="0.2">
      <c r="A25" s="22"/>
      <c r="B25" s="22"/>
    </row>
  </sheetData>
  <mergeCells count="2">
    <mergeCell ref="A1:N1"/>
    <mergeCell ref="A2:N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Christopher Cowley</cp:lastModifiedBy>
  <cp:lastPrinted>2024-02-06T15:04:29Z</cp:lastPrinted>
  <dcterms:created xsi:type="dcterms:W3CDTF">2023-09-19T17:24:50Z</dcterms:created>
  <dcterms:modified xsi:type="dcterms:W3CDTF">2024-06-13T14:27:00Z</dcterms:modified>
</cp:coreProperties>
</file>