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TRANSLATION\DOCUMENTS TO BE TRANSLATED\Transparency\Proactive disclosure\2023-2024\Q2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Q4" i="1"/>
  <c r="J5" i="1"/>
  <c r="L5" i="1"/>
  <c r="N5" i="1"/>
  <c r="Q5" i="1"/>
  <c r="N6" i="1"/>
  <c r="Q6" i="1"/>
  <c r="J7" i="1"/>
  <c r="N7" i="1"/>
  <c r="Q7" i="1"/>
</calcChain>
</file>

<file path=xl/sharedStrings.xml><?xml version="1.0" encoding="utf-8"?>
<sst xmlns="http://schemas.openxmlformats.org/spreadsheetml/2006/main" count="33" uniqueCount="29">
  <si>
    <t>Destination</t>
  </si>
  <si>
    <t>TOTAL</t>
  </si>
  <si>
    <t>Melanie Debassige</t>
  </si>
  <si>
    <t xml:space="preserve">Julia Bailey </t>
  </si>
  <si>
    <t>AIDE JURIDIQUE ONTARIO</t>
  </si>
  <si>
    <t>Nom</t>
  </si>
  <si>
    <t>Poste</t>
  </si>
  <si>
    <t>Objet</t>
  </si>
  <si>
    <t>Date du début</t>
  </si>
  <si>
    <t>Date de la fin</t>
  </si>
  <si>
    <t>Participants</t>
  </si>
  <si>
    <t>Autres participants</t>
  </si>
  <si>
    <t>Tarif aérien</t>
  </si>
  <si>
    <t>Autres dépenses de déplacement</t>
  </si>
  <si>
    <t>Hébergement</t>
  </si>
  <si>
    <t>Repas</t>
  </si>
  <si>
    <t>SOUSTOTAL</t>
  </si>
  <si>
    <t>Accueil</t>
  </si>
  <si>
    <t>Autres dépenses</t>
  </si>
  <si>
    <t>Membre du conseil</t>
  </si>
  <si>
    <t>1er juillet 2023</t>
  </si>
  <si>
    <t>30 sept. 2023</t>
  </si>
  <si>
    <t>Kilométrage d'Orillia à Toronto (Ontario), aller et retour : 147 km et 147 km.  Réservation d'une chambre d'hôtel et petit déjeuner (OOP exp).</t>
  </si>
  <si>
    <t>Kilométrage de Brantford à Toronto (Ontario), aller et retour : 107km et 107km. Dîner et petit déjeuner (OOP Exp).</t>
  </si>
  <si>
    <t>Membres du conseil</t>
  </si>
  <si>
    <t>Pour participer à la
retraite du conseil</t>
  </si>
  <si>
    <t>Pour participer à la
réunion du conseil</t>
  </si>
  <si>
    <t>Relevé des dépenses du 2è trimestre - 1er juillet au 30 septembre 2023 - des membres du conseil d'administration</t>
  </si>
  <si>
    <t>Dépenses accessoires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</si>
</sst>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-1009]d/mmm/yy;@"/>
    <numFmt numFmtId="165" formatCode="yyyy/mm/dd;@"/>
    <numFmt numFmtId="166" formatCode="#,##0.00\ [$$-C0C]_ ;\-#,##0.00\ [$$-C0C]\ "/>
  </numFmts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5" xfId="0" applyFont="1" applyBorder="1"/>
    <xf numFmtId="0" fontId="4" fillId="0" borderId="22" xfId="0" applyFont="1" applyBorder="1"/>
    <xf numFmtId="0" fontId="3" fillId="0" borderId="19" xfId="0" applyFont="1" applyBorder="1"/>
    <xf numFmtId="0" fontId="3" fillId="0" borderId="6" xfId="0" applyFont="1" applyBorder="1" applyAlignment="1">
      <alignment wrapText="1"/>
    </xf>
    <xf numFmtId="0" fontId="3" fillId="0" borderId="23" xfId="0" applyFont="1" applyBorder="1"/>
    <xf numFmtId="0" fontId="3" fillId="0" borderId="8" xfId="0" applyFont="1" applyBorder="1" applyAlignment="1">
      <alignment wrapText="1"/>
    </xf>
    <xf numFmtId="164" fontId="3" fillId="0" borderId="8" xfId="0" applyNumberFormat="1" applyFont="1" applyBorder="1"/>
    <xf numFmtId="44" fontId="3" fillId="0" borderId="6" xfId="1" applyFont="1" applyBorder="1"/>
    <xf numFmtId="44" fontId="3" fillId="0" borderId="13" xfId="1" applyFont="1" applyBorder="1"/>
    <xf numFmtId="44" fontId="3" fillId="0" borderId="8" xfId="1" applyFont="1" applyBorder="1"/>
    <xf numFmtId="44" fontId="3" fillId="0" borderId="14" xfId="1" applyFont="1" applyBorder="1"/>
    <xf numFmtId="44" fontId="4" fillId="0" borderId="21" xfId="1" applyFont="1" applyBorder="1"/>
    <xf numFmtId="44" fontId="3" fillId="0" borderId="18" xfId="1" applyFont="1" applyBorder="1"/>
    <xf numFmtId="165" fontId="3" fillId="0" borderId="6" xfId="0" applyNumberFormat="1" applyFont="1" applyBorder="1"/>
    <xf numFmtId="165" fontId="3" fillId="0" borderId="8" xfId="0" applyNumberFormat="1" applyFont="1" applyBorder="1"/>
    <xf numFmtId="0" fontId="6" fillId="0" borderId="25" xfId="0" applyFont="1" applyBorder="1"/>
    <xf numFmtId="0" fontId="6" fillId="0" borderId="26" xfId="0" applyFont="1" applyBorder="1"/>
    <xf numFmtId="0" fontId="3" fillId="0" borderId="26" xfId="0" applyFont="1" applyBorder="1" applyAlignment="1">
      <alignment horizontal="left" wrapText="1"/>
    </xf>
    <xf numFmtId="0" fontId="3" fillId="0" borderId="26" xfId="0" applyFont="1" applyBorder="1" applyAlignment="1">
      <alignment wrapText="1"/>
    </xf>
    <xf numFmtId="165" fontId="3" fillId="0" borderId="27" xfId="0" applyNumberFormat="1" applyFont="1" applyBorder="1"/>
    <xf numFmtId="0" fontId="3" fillId="0" borderId="26" xfId="0" applyFont="1" applyBorder="1"/>
    <xf numFmtId="44" fontId="3" fillId="0" borderId="28" xfId="1" applyFont="1" applyBorder="1"/>
    <xf numFmtId="0" fontId="3" fillId="0" borderId="29" xfId="0" applyFont="1" applyBorder="1"/>
    <xf numFmtId="166" fontId="3" fillId="0" borderId="26" xfId="1" applyNumberFormat="1" applyFont="1" applyBorder="1"/>
    <xf numFmtId="166" fontId="3" fillId="0" borderId="8" xfId="1" applyNumberFormat="1" applyFont="1" applyBorder="1"/>
    <xf numFmtId="166" fontId="4" fillId="0" borderId="20" xfId="1" applyNumberFormat="1" applyFont="1" applyBorder="1"/>
    <xf numFmtId="166" fontId="3" fillId="0" borderId="17" xfId="1" applyNumberFormat="1" applyFont="1" applyBorder="1"/>
    <xf numFmtId="166" fontId="3" fillId="0" borderId="13" xfId="1" applyNumberFormat="1" applyFont="1" applyBorder="1"/>
    <xf numFmtId="166" fontId="4" fillId="0" borderId="24" xfId="1" applyNumberFormat="1" applyFont="1" applyBorder="1"/>
    <xf numFmtId="166" fontId="3" fillId="0" borderId="27" xfId="1" applyNumberFormat="1" applyFont="1" applyBorder="1"/>
    <xf numFmtId="166" fontId="3" fillId="0" borderId="28" xfId="1" applyNumberFormat="1" applyFont="1" applyBorder="1"/>
    <xf numFmtId="166" fontId="4" fillId="0" borderId="21" xfId="1" applyNumberFormat="1" applyFont="1" applyBorder="1"/>
    <xf numFmtId="166" fontId="3" fillId="0" borderId="18" xfId="1" applyNumberFormat="1" applyFont="1" applyBorder="1"/>
    <xf numFmtId="166" fontId="3" fillId="0" borderId="14" xfId="1" applyNumberFormat="1" applyFont="1" applyBorder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A3" sqref="A3:Q3"/>
    </sheetView>
  </sheetViews>
  <sheetFormatPr defaultRowHeight="15" x14ac:dyDescent="0.2"/>
  <cols>
    <col min="1" max="1" width="16.77734375" customWidth="1"/>
    <col min="2" max="2" width="13.21875" customWidth="1"/>
    <col min="3" max="3" width="15.109375" customWidth="1"/>
    <col min="4" max="4" width="9.88671875" customWidth="1"/>
    <col min="5" max="5" width="9.6640625" customWidth="1"/>
    <col min="6" max="6" width="14" customWidth="1"/>
    <col min="7" max="7" width="13.77734375" customWidth="1"/>
    <col min="8" max="8" width="10.77734375" customWidth="1"/>
    <col min="9" max="9" width="6.5546875" customWidth="1"/>
    <col min="10" max="10" width="14.21875" customWidth="1"/>
    <col min="11" max="11" width="14.77734375" customWidth="1"/>
    <col min="13" max="13" width="11.6640625" customWidth="1"/>
    <col min="14" max="14" width="12.109375" customWidth="1"/>
    <col min="15" max="15" width="9.88671875" customWidth="1"/>
    <col min="16" max="16" width="9.33203125" customWidth="1"/>
  </cols>
  <sheetData>
    <row r="1" spans="1:17" ht="18" x14ac:dyDescent="0.25">
      <c r="A1" s="48" t="s">
        <v>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18.75" thickBot="1" x14ac:dyDescent="0.3">
      <c r="A2" s="49" t="s">
        <v>27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48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0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4" t="s">
        <v>28</v>
      </c>
      <c r="N3" s="6" t="s">
        <v>16</v>
      </c>
      <c r="O3" s="5" t="s">
        <v>17</v>
      </c>
      <c r="P3" s="4" t="s">
        <v>18</v>
      </c>
      <c r="Q3" s="6" t="s">
        <v>1</v>
      </c>
    </row>
    <row r="4" spans="1:17" ht="15.75" thickTop="1" x14ac:dyDescent="0.2">
      <c r="A4" s="7"/>
      <c r="B4" s="8"/>
      <c r="C4" s="17"/>
      <c r="D4" s="27"/>
      <c r="E4" s="27"/>
      <c r="F4" s="17"/>
      <c r="G4" s="8"/>
      <c r="H4" s="17"/>
      <c r="I4" s="8"/>
      <c r="J4" s="21"/>
      <c r="K4" s="21"/>
      <c r="L4" s="21"/>
      <c r="M4" s="22"/>
      <c r="N4" s="39">
        <f>SUM(I4:M4)</f>
        <v>0</v>
      </c>
      <c r="O4" s="40"/>
      <c r="P4" s="41"/>
      <c r="Q4" s="39">
        <f>N4+O4+P4</f>
        <v>0</v>
      </c>
    </row>
    <row r="5" spans="1:17" ht="89.25" x14ac:dyDescent="0.2">
      <c r="A5" s="29" t="s">
        <v>2</v>
      </c>
      <c r="B5" s="30" t="s">
        <v>19</v>
      </c>
      <c r="C5" s="32" t="s">
        <v>25</v>
      </c>
      <c r="D5" s="33" t="s">
        <v>20</v>
      </c>
      <c r="E5" s="33" t="s">
        <v>21</v>
      </c>
      <c r="F5" s="32" t="s">
        <v>23</v>
      </c>
      <c r="G5" s="34" t="s">
        <v>24</v>
      </c>
      <c r="H5" s="32"/>
      <c r="I5" s="34"/>
      <c r="J5" s="37">
        <f>42.8+42.8</f>
        <v>85.6</v>
      </c>
      <c r="K5" s="37"/>
      <c r="L5" s="37">
        <f>22.5+10</f>
        <v>32.5</v>
      </c>
      <c r="M5" s="35"/>
      <c r="N5" s="42">
        <f t="shared" ref="N5:N7" si="0">SUM(I5:M5)</f>
        <v>118.1</v>
      </c>
      <c r="O5" s="43"/>
      <c r="P5" s="44"/>
      <c r="Q5" s="42">
        <f>N5+O5+P5</f>
        <v>118.1</v>
      </c>
    </row>
    <row r="6" spans="1:17" x14ac:dyDescent="0.2">
      <c r="A6" s="18"/>
      <c r="B6" s="10"/>
      <c r="C6" s="10"/>
      <c r="D6" s="11"/>
      <c r="E6" s="10"/>
      <c r="F6" s="10"/>
      <c r="G6" s="10"/>
      <c r="H6" s="10"/>
      <c r="I6" s="10"/>
      <c r="J6" s="38"/>
      <c r="K6" s="38"/>
      <c r="L6" s="38"/>
      <c r="M6" s="24"/>
      <c r="N6" s="45">
        <f t="shared" si="0"/>
        <v>0</v>
      </c>
      <c r="O6" s="46"/>
      <c r="P6" s="47"/>
      <c r="Q6" s="45">
        <f>N6+O6+P6</f>
        <v>0</v>
      </c>
    </row>
    <row r="7" spans="1:17" ht="102" x14ac:dyDescent="0.2">
      <c r="A7" s="36" t="s">
        <v>3</v>
      </c>
      <c r="B7" s="34" t="s">
        <v>19</v>
      </c>
      <c r="C7" s="32" t="s">
        <v>26</v>
      </c>
      <c r="D7" s="33" t="s">
        <v>20</v>
      </c>
      <c r="E7" s="33" t="s">
        <v>21</v>
      </c>
      <c r="F7" s="31" t="s">
        <v>22</v>
      </c>
      <c r="G7" s="34" t="s">
        <v>24</v>
      </c>
      <c r="H7" s="34"/>
      <c r="I7" s="34"/>
      <c r="J7" s="37">
        <f>58.8+58.8</f>
        <v>117.6</v>
      </c>
      <c r="K7" s="37">
        <v>273.36</v>
      </c>
      <c r="L7" s="37">
        <v>10</v>
      </c>
      <c r="M7" s="35"/>
      <c r="N7" s="42">
        <f t="shared" si="0"/>
        <v>400.96000000000004</v>
      </c>
      <c r="O7" s="43"/>
      <c r="P7" s="44"/>
      <c r="Q7" s="42">
        <f t="shared" ref="Q7" si="1">N7+O7+P7</f>
        <v>400.96000000000004</v>
      </c>
    </row>
    <row r="8" spans="1:17" x14ac:dyDescent="0.2">
      <c r="A8" s="9"/>
      <c r="B8" s="10"/>
      <c r="C8" s="10"/>
      <c r="D8" s="10"/>
      <c r="E8" s="10"/>
      <c r="F8" s="10"/>
      <c r="G8" s="10"/>
      <c r="H8" s="10"/>
      <c r="I8" s="10"/>
      <c r="J8" s="23"/>
      <c r="K8" s="23"/>
      <c r="L8" s="23"/>
      <c r="M8" s="24"/>
      <c r="N8" s="25"/>
      <c r="O8" s="26"/>
      <c r="P8" s="24"/>
      <c r="Q8" s="25"/>
    </row>
    <row r="9" spans="1:17" x14ac:dyDescent="0.2">
      <c r="A9" s="9"/>
      <c r="B9" s="10"/>
      <c r="C9" s="19"/>
      <c r="D9" s="28"/>
      <c r="E9" s="28"/>
      <c r="F9" s="10"/>
      <c r="G9" s="10"/>
      <c r="H9" s="19"/>
      <c r="I9" s="10"/>
      <c r="J9" s="23"/>
      <c r="K9" s="23"/>
      <c r="L9" s="23"/>
      <c r="M9" s="24"/>
      <c r="N9" s="25"/>
      <c r="O9" s="26"/>
      <c r="P9" s="24"/>
      <c r="Q9" s="25"/>
    </row>
    <row r="10" spans="1:17" x14ac:dyDescent="0.2">
      <c r="A10" s="9"/>
      <c r="B10" s="10"/>
      <c r="C10" s="19"/>
      <c r="D10" s="20"/>
      <c r="E10" s="20"/>
      <c r="F10" s="10"/>
      <c r="G10" s="10"/>
      <c r="H10" s="19"/>
      <c r="I10" s="10"/>
      <c r="J10" s="23"/>
      <c r="K10" s="23"/>
      <c r="L10" s="23"/>
      <c r="M10" s="24"/>
      <c r="N10" s="25"/>
      <c r="O10" s="26"/>
      <c r="P10" s="24"/>
      <c r="Q10" s="25"/>
    </row>
    <row r="11" spans="1:17" x14ac:dyDescent="0.2">
      <c r="A11" s="9"/>
      <c r="B11" s="10"/>
      <c r="C11" s="19"/>
      <c r="D11" s="28"/>
      <c r="E11" s="28"/>
      <c r="F11" s="10"/>
      <c r="G11" s="10"/>
      <c r="H11" s="19"/>
      <c r="I11" s="10"/>
      <c r="J11" s="23"/>
      <c r="K11" s="23"/>
      <c r="L11" s="23"/>
      <c r="M11" s="24"/>
      <c r="N11" s="25"/>
      <c r="O11" s="26"/>
      <c r="P11" s="24"/>
      <c r="Q11" s="25"/>
    </row>
    <row r="12" spans="1:17" x14ac:dyDescent="0.2">
      <c r="A12" s="9"/>
      <c r="B12" s="10"/>
      <c r="C12" s="10"/>
      <c r="D12" s="10"/>
      <c r="E12" s="10"/>
      <c r="F12" s="10"/>
      <c r="G12" s="10"/>
      <c r="H12" s="10"/>
      <c r="I12" s="10"/>
      <c r="J12" s="23"/>
      <c r="K12" s="23"/>
      <c r="L12" s="23"/>
      <c r="M12" s="24"/>
      <c r="N12" s="25"/>
      <c r="O12" s="26"/>
      <c r="P12" s="24"/>
      <c r="Q12" s="25"/>
    </row>
    <row r="13" spans="1:17" x14ac:dyDescent="0.2">
      <c r="A13" s="9"/>
      <c r="B13" s="10"/>
      <c r="C13" s="10"/>
      <c r="D13" s="10"/>
      <c r="E13" s="10"/>
      <c r="F13" s="10"/>
      <c r="G13" s="10"/>
      <c r="H13" s="10"/>
      <c r="I13" s="10"/>
      <c r="J13" s="23"/>
      <c r="K13" s="23"/>
      <c r="L13" s="23"/>
      <c r="M13" s="24"/>
      <c r="N13" s="25"/>
      <c r="O13" s="26"/>
      <c r="P13" s="24"/>
      <c r="Q13" s="25"/>
    </row>
    <row r="14" spans="1:17" ht="15.75" thickBot="1" x14ac:dyDescent="0.2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5"/>
      <c r="O14" s="16"/>
      <c r="P14" s="14"/>
      <c r="Q14" s="15"/>
    </row>
    <row r="15" spans="1:17" ht="15.75" thickTop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</sheetData>
  <mergeCells count="2">
    <mergeCell ref="A1:Q1"/>
    <mergeCell ref="A2:Q2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Louis Ruso</cp:lastModifiedBy>
  <cp:lastPrinted>2023-11-03T13:56:48Z</cp:lastPrinted>
  <dcterms:created xsi:type="dcterms:W3CDTF">2023-09-19T17:24:50Z</dcterms:created>
  <dcterms:modified xsi:type="dcterms:W3CDTF">2024-01-03T18:25:39Z</dcterms:modified>
</cp:coreProperties>
</file>