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hare\Proactive Disclosure\NEW PUBLIC PROACTIVE DISCLOSURE\CEO AND CHAIRMAN 2023 - 2024\Q2 2023-24\"/>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 l="1"/>
  <c r="N11" i="1" l="1"/>
  <c r="Q11" i="1" s="1"/>
  <c r="L5" i="1" l="1"/>
  <c r="I5" i="1"/>
  <c r="N5" i="1" l="1"/>
  <c r="Q5" i="1" s="1"/>
  <c r="N15" i="1"/>
  <c r="Q15" i="1" s="1"/>
  <c r="N14" i="1" l="1"/>
  <c r="Q14" i="1" s="1"/>
  <c r="N13" i="1"/>
  <c r="Q13" i="1" s="1"/>
  <c r="N4" i="1"/>
  <c r="Q4" i="1" s="1"/>
</calcChain>
</file>

<file path=xl/sharedStrings.xml><?xml version="1.0" encoding="utf-8"?>
<sst xmlns="http://schemas.openxmlformats.org/spreadsheetml/2006/main" count="33" uniqueCount="31">
  <si>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</si>
  <si>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</si>
  <si>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</si>
  <si>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</si>
  <si>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</si>
  <si>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</si>
  <si>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</si>
  <si>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</si>
  <si>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</si>
  <si>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</si>
  <si>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</si>
  <si>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</si>
  <si>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</si>
  <si>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</si>
  <si>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</si>
  <si>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</si>
  <si>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</si>
  <si>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Legal Aid Ontario</t>
  </si>
  <si>
    <t>David Field</t>
  </si>
  <si>
    <t>CEO</t>
  </si>
  <si>
    <t>Steve Pengelly</t>
  </si>
  <si>
    <t>CHAIR</t>
  </si>
  <si>
    <t>CEO and CHAIR Expense Reporting for Q2 - July 1 to September 30, 2023</t>
  </si>
  <si>
    <t>No Expense Report was received for Q2 July 1 - September 30, 2023.</t>
  </si>
  <si>
    <t>Ottawa, ON</t>
  </si>
  <si>
    <t>All Regions</t>
  </si>
  <si>
    <t>Alberta &amp; Halifax NS.</t>
  </si>
  <si>
    <t>This addendum for David Field contains expenses incurred in the 1st Quarter of 2023 that was submitted in the 2nd Quarter of 2023-2024 year.</t>
  </si>
  <si>
    <t>To attend Eastern Regional Planning Day on Sept 21, 2023.  Booked accommodation.  Took cab from Billy Bishop airport to LAO to attend Eastern Regional planning Day. Had dinner and breakfast while attending Eastern Regional Plannin Day.  Flight book to Ottawa to appear before the Senate Committee on October 5, 2023.</t>
  </si>
  <si>
    <t>To attend the National Criminal Justice Symposium on May 25-26, 2023.  Had lunch while he was in Alberta.                                                                                  Attended the ALAP Conference in Halifax, NS. from June 14-15, 2023.  Had dinner, breakfast, dinner, and dinner while on trip for ALAP Conference in Halifax, NS from June 14-15, 2023</t>
  </si>
  <si>
    <t>David Field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</si>
</sst>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yyyy/mm/dd;@"/>
  </numFmts>
  <fonts count="8" x14ac:knownFonts="1">
    <font>
      <sz val="12"/>
      <color theme="1"/>
      <name val="Arial"/>
      <family val="2"/>
    </font>
    <font>
      <b/>
      <sz val="12"/>
      <color theme="1"/>
      <name val="Arial"/>
      <family val="2"/>
    </font>
    <font>
      <b/>
      <sz val="14"/>
      <color theme="1"/>
      <name val="Arial"/>
      <family val="2"/>
    </font>
    <font>
      <sz val="12"/>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s>
  <fills count="2">
    <fill>
      <patternFill patternType="none"/>
    </fill>
    <fill>
      <patternFill patternType="gray125"/>
    </fill>
  </fills>
  <borders count="39">
    <border>
      <left/>
      <right/>
      <top/>
      <bottom/>
      <diagonal/>
    </border>
    <border>
      <left/>
      <right/>
      <top style="thick">
        <color auto="1"/>
      </top>
      <bottom/>
      <diagonal/>
    </border>
    <border>
      <left style="medium">
        <color auto="1"/>
      </left>
      <right style="medium">
        <color auto="1"/>
      </right>
      <top style="medium">
        <color auto="1"/>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right/>
      <top/>
      <bottom style="medium">
        <color auto="1"/>
      </bottom>
      <diagonal/>
    </border>
    <border>
      <left style="thin">
        <color auto="1"/>
      </left>
      <right/>
      <top style="medium">
        <color auto="1"/>
      </top>
      <bottom style="thick">
        <color auto="1"/>
      </bottom>
      <diagonal/>
    </border>
    <border>
      <left style="thin">
        <color auto="1"/>
      </left>
      <right/>
      <top style="thick">
        <color auto="1"/>
      </top>
      <bottom/>
      <diagonal/>
    </border>
    <border>
      <left style="thin">
        <color auto="1"/>
      </left>
      <right/>
      <top/>
      <bottom/>
      <diagonal/>
    </border>
    <border>
      <left style="thin">
        <color auto="1"/>
      </left>
      <right/>
      <top/>
      <bottom style="thick">
        <color auto="1"/>
      </bottom>
      <diagonal/>
    </border>
    <border>
      <left/>
      <right style="thin">
        <color auto="1"/>
      </right>
      <top style="medium">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medium">
        <color auto="1"/>
      </right>
      <top/>
      <bottom style="thin">
        <color indexed="64"/>
      </bottom>
      <diagonal/>
    </border>
    <border>
      <left style="medium">
        <color auto="1"/>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medium">
        <color auto="1"/>
      </left>
      <right style="medium">
        <color auto="1"/>
      </right>
      <top style="thick">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style="medium">
        <color auto="1"/>
      </left>
      <right style="medium">
        <color auto="1"/>
      </right>
      <top style="thin">
        <color indexed="64"/>
      </top>
      <bottom style="thin">
        <color indexed="64"/>
      </bottom>
      <diagonal/>
    </border>
    <border>
      <left/>
      <right style="thin">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93">
    <xf numFmtId="0" fontId="0" fillId="0" borderId="0" xfId="0"/>
    <xf numFmtId="0" fontId="0" fillId="0" borderId="1" xfId="0" applyBorder="1"/>
    <xf numFmtId="0" fontId="0" fillId="0" borderId="5" xfId="0" applyBorder="1"/>
    <xf numFmtId="0" fontId="0" fillId="0" borderId="6" xfId="0" applyBorder="1"/>
    <xf numFmtId="0" fontId="0" fillId="0" borderId="9" xfId="0" applyBorder="1"/>
    <xf numFmtId="0" fontId="0" fillId="0" borderId="10" xfId="0" applyBorder="1"/>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2" xfId="0" applyFont="1" applyBorder="1" applyAlignment="1">
      <alignment horizontal="center" wrapText="1"/>
    </xf>
    <xf numFmtId="0" fontId="0" fillId="0" borderId="13" xfId="0" applyBorder="1"/>
    <xf numFmtId="0" fontId="0" fillId="0" borderId="15" xfId="0" applyBorder="1"/>
    <xf numFmtId="0" fontId="1" fillId="0" borderId="16" xfId="0" applyFont="1" applyBorder="1" applyAlignment="1">
      <alignment horizontal="center" wrapText="1"/>
    </xf>
    <xf numFmtId="0" fontId="0" fillId="0" borderId="17" xfId="0" applyBorder="1"/>
    <xf numFmtId="0" fontId="0" fillId="0" borderId="19" xfId="0" applyBorder="1"/>
    <xf numFmtId="0" fontId="1" fillId="0" borderId="2" xfId="0" applyFont="1" applyBorder="1" applyAlignment="1">
      <alignment horizontal="center" wrapText="1"/>
    </xf>
    <xf numFmtId="0" fontId="1" fillId="0" borderId="20" xfId="0" applyFont="1" applyBorder="1"/>
    <xf numFmtId="0" fontId="1" fillId="0" borderId="22" xfId="0" applyFont="1" applyBorder="1"/>
    <xf numFmtId="0" fontId="4" fillId="0" borderId="7" xfId="0" applyFont="1" applyBorder="1"/>
    <xf numFmtId="0" fontId="4" fillId="0" borderId="8" xfId="0" applyFont="1" applyBorder="1"/>
    <xf numFmtId="44" fontId="4" fillId="0" borderId="8" xfId="1" applyFont="1" applyBorder="1"/>
    <xf numFmtId="44" fontId="4" fillId="0" borderId="14" xfId="1" applyFont="1" applyBorder="1"/>
    <xf numFmtId="44" fontId="5" fillId="0" borderId="21" xfId="1" applyFont="1" applyBorder="1"/>
    <xf numFmtId="44" fontId="4" fillId="0" borderId="18" xfId="1" applyFont="1" applyBorder="1"/>
    <xf numFmtId="0" fontId="4" fillId="0" borderId="24" xfId="0" applyFont="1" applyBorder="1"/>
    <xf numFmtId="0" fontId="4" fillId="0" borderId="25" xfId="0" applyFont="1" applyBorder="1"/>
    <xf numFmtId="0" fontId="4" fillId="0" borderId="25" xfId="0" applyFont="1" applyBorder="1" applyAlignment="1">
      <alignment wrapText="1"/>
    </xf>
    <xf numFmtId="164" fontId="4" fillId="0" borderId="25" xfId="0" applyNumberFormat="1" applyFont="1" applyBorder="1"/>
    <xf numFmtId="44" fontId="4" fillId="0" borderId="25" xfId="1" applyFont="1" applyBorder="1"/>
    <xf numFmtId="44" fontId="4" fillId="0" borderId="26" xfId="1" applyFont="1" applyBorder="1"/>
    <xf numFmtId="44" fontId="5" fillId="0" borderId="23" xfId="1" applyFont="1" applyBorder="1"/>
    <xf numFmtId="44" fontId="4" fillId="0" borderId="27" xfId="1" applyFont="1" applyBorder="1"/>
    <xf numFmtId="0" fontId="0" fillId="0" borderId="8" xfId="0" applyBorder="1"/>
    <xf numFmtId="0" fontId="0" fillId="0" borderId="14" xfId="0" applyBorder="1"/>
    <xf numFmtId="0" fontId="1" fillId="0" borderId="21" xfId="0" applyFont="1" applyBorder="1"/>
    <xf numFmtId="0" fontId="0" fillId="0" borderId="18" xfId="0" applyBorder="1"/>
    <xf numFmtId="0" fontId="1" fillId="0" borderId="7" xfId="0" applyFont="1" applyBorder="1"/>
    <xf numFmtId="0" fontId="1" fillId="0" borderId="8" xfId="0" applyFont="1" applyBorder="1"/>
    <xf numFmtId="0" fontId="1" fillId="0" borderId="18" xfId="0" applyFont="1" applyBorder="1"/>
    <xf numFmtId="0" fontId="0" fillId="0" borderId="8" xfId="0" applyBorder="1" applyAlignment="1">
      <alignment wrapText="1"/>
    </xf>
    <xf numFmtId="0" fontId="1" fillId="0" borderId="7" xfId="0" applyFont="1" applyBorder="1" applyAlignment="1">
      <alignment vertical="center"/>
    </xf>
    <xf numFmtId="0" fontId="0" fillId="0" borderId="8" xfId="0" applyBorder="1" applyAlignment="1">
      <alignment vertical="center" wrapText="1"/>
    </xf>
    <xf numFmtId="0" fontId="0" fillId="0" borderId="8" xfId="0" applyBorder="1" applyAlignment="1">
      <alignment vertical="center"/>
    </xf>
    <xf numFmtId="44" fontId="0" fillId="0" borderId="8" xfId="1" applyFont="1" applyBorder="1" applyAlignment="1">
      <alignment vertical="center"/>
    </xf>
    <xf numFmtId="44" fontId="1" fillId="0" borderId="21" xfId="0" applyNumberFormat="1" applyFont="1" applyBorder="1" applyAlignment="1">
      <alignment vertical="center"/>
    </xf>
    <xf numFmtId="0" fontId="0" fillId="0" borderId="25" xfId="0" applyBorder="1"/>
    <xf numFmtId="0" fontId="0" fillId="0" borderId="26" xfId="0" applyBorder="1"/>
    <xf numFmtId="0" fontId="0" fillId="0" borderId="27" xfId="0" applyBorder="1"/>
    <xf numFmtId="15" fontId="0" fillId="0" borderId="8" xfId="0" applyNumberFormat="1" applyBorder="1" applyAlignment="1">
      <alignment vertical="center"/>
    </xf>
    <xf numFmtId="0" fontId="1" fillId="0" borderId="18" xfId="0" applyFont="1" applyBorder="1" applyAlignment="1">
      <alignment vertical="center"/>
    </xf>
    <xf numFmtId="44" fontId="1" fillId="0" borderId="21" xfId="1" applyFont="1" applyBorder="1" applyAlignment="1">
      <alignment vertical="center"/>
    </xf>
    <xf numFmtId="15" fontId="6" fillId="0" borderId="25" xfId="0" applyNumberFormat="1" applyFont="1" applyBorder="1" applyAlignment="1">
      <alignment vertical="center" wrapText="1"/>
    </xf>
    <xf numFmtId="0" fontId="0" fillId="0" borderId="25" xfId="0" applyBorder="1" applyAlignment="1">
      <alignment vertical="center"/>
    </xf>
    <xf numFmtId="44" fontId="0" fillId="0" borderId="25" xfId="1" applyFont="1" applyBorder="1" applyAlignment="1">
      <alignment vertical="center"/>
    </xf>
    <xf numFmtId="0" fontId="0" fillId="0" borderId="25" xfId="0" applyBorder="1" applyAlignment="1">
      <alignment vertical="center" wrapText="1"/>
    </xf>
    <xf numFmtId="44" fontId="1" fillId="0" borderId="23" xfId="0" applyNumberFormat="1"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44" fontId="1" fillId="0" borderId="28" xfId="1" applyFont="1" applyBorder="1" applyAlignment="1">
      <alignment vertical="center"/>
    </xf>
    <xf numFmtId="0" fontId="1" fillId="0" borderId="29" xfId="0" applyFont="1" applyBorder="1"/>
    <xf numFmtId="0" fontId="0" fillId="0" borderId="29" xfId="0" applyBorder="1"/>
    <xf numFmtId="0" fontId="0" fillId="0" borderId="30" xfId="0" applyBorder="1"/>
    <xf numFmtId="0" fontId="1" fillId="0" borderId="31" xfId="0" applyFont="1" applyBorder="1" applyAlignment="1">
      <alignment vertical="center"/>
    </xf>
    <xf numFmtId="0" fontId="0" fillId="0" borderId="32" xfId="0" applyBorder="1"/>
    <xf numFmtId="0" fontId="1" fillId="0" borderId="31" xfId="0" applyFont="1" applyBorder="1"/>
    <xf numFmtId="0" fontId="1" fillId="0" borderId="25" xfId="0" applyFont="1" applyBorder="1"/>
    <xf numFmtId="0" fontId="1" fillId="0" borderId="25" xfId="0" applyFont="1" applyBorder="1" applyAlignment="1">
      <alignment vertical="center"/>
    </xf>
    <xf numFmtId="44" fontId="1" fillId="0" borderId="23" xfId="1" applyFont="1" applyBorder="1" applyAlignment="1">
      <alignment vertical="center"/>
    </xf>
    <xf numFmtId="15" fontId="0" fillId="0" borderId="25" xfId="0" applyNumberFormat="1" applyBorder="1" applyAlignment="1">
      <alignment vertical="center"/>
    </xf>
    <xf numFmtId="0" fontId="1" fillId="0" borderId="27" xfId="0" applyFont="1" applyBorder="1" applyAlignment="1">
      <alignment vertical="center"/>
    </xf>
    <xf numFmtId="44" fontId="0" fillId="0" borderId="0" xfId="0" applyNumberFormat="1" applyFill="1"/>
    <xf numFmtId="0" fontId="0" fillId="0" borderId="35" xfId="0" applyFont="1" applyBorder="1"/>
    <xf numFmtId="44" fontId="0" fillId="0" borderId="35" xfId="1" applyFont="1" applyBorder="1"/>
    <xf numFmtId="44" fontId="0" fillId="0" borderId="36" xfId="1" applyFont="1" applyBorder="1"/>
    <xf numFmtId="44" fontId="5" fillId="0" borderId="33" xfId="1" applyFont="1" applyBorder="1"/>
    <xf numFmtId="44" fontId="0" fillId="0" borderId="37" xfId="1" applyFont="1" applyBorder="1"/>
    <xf numFmtId="0" fontId="1" fillId="0" borderId="34" xfId="0" applyFont="1" applyBorder="1" applyAlignment="1">
      <alignment vertical="center"/>
    </xf>
    <xf numFmtId="0" fontId="1" fillId="0" borderId="35" xfId="0" applyFont="1" applyBorder="1" applyAlignment="1">
      <alignment vertical="center"/>
    </xf>
    <xf numFmtId="0" fontId="0" fillId="0" borderId="35" xfId="0" applyFont="1" applyBorder="1" applyAlignment="1">
      <alignment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2" fillId="0" borderId="0" xfId="0" applyFont="1" applyAlignment="1">
      <alignment horizontal="center"/>
    </xf>
    <xf numFmtId="0" fontId="2" fillId="0" borderId="11" xfId="0" applyFont="1" applyBorder="1" applyAlignment="1">
      <alignment horizontal="center"/>
    </xf>
    <xf numFmtId="0" fontId="1" fillId="0" borderId="30" xfId="0" applyFont="1" applyBorder="1" applyAlignment="1">
      <alignment wrapText="1"/>
    </xf>
    <xf numFmtId="0" fontId="1" fillId="0" borderId="38" xfId="0" applyFont="1" applyBorder="1" applyAlignment="1">
      <alignment wrapText="1"/>
    </xf>
    <xf numFmtId="0" fontId="1" fillId="0" borderId="32" xfId="0" applyFont="1" applyBorder="1" applyAlignment="1">
      <alignment wrapText="1"/>
    </xf>
    <xf numFmtId="44" fontId="3" fillId="0" borderId="25" xfId="1" applyFont="1" applyBorder="1" applyAlignment="1">
      <alignment vertical="center"/>
    </xf>
    <xf numFmtId="0" fontId="1" fillId="0" borderId="24" xfId="0" applyFont="1" applyBorder="1" applyAlignment="1">
      <alignment vertical="center" wrapText="1"/>
    </xf>
    <xf numFmtId="0" fontId="6" fillId="0" borderId="0" xfId="0" applyFont="1" applyFill="1"/>
    <xf numFmtId="0" fontId="7" fillId="0" borderId="0" xfId="0" applyFont="1" applyFill="1"/>
    <xf numFmtId="44" fontId="6" fillId="0" borderId="0" xfId="1" applyFont="1" applyFill="1"/>
    <xf numFmtId="0" fontId="0" fillId="0" borderId="0" xfId="0" applyFill="1"/>
    <xf numFmtId="0" fontId="6" fillId="0" borderId="0" xfId="0" applyFont="1" applyFill="1" applyAlignment="1">
      <alignment wrapText="1"/>
    </xf>
    <xf numFmtId="44" fontId="7" fillId="0" borderId="0" xfId="1"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zoomScale="60" zoomScaleNormal="60" workbookViewId="0">
      <selection activeCell="C21" sqref="C21"/>
    </sheetView>
  </sheetViews>
  <sheetFormatPr defaultRowHeight="15" x14ac:dyDescent="0.2"/>
  <cols>
    <col min="1" max="1" width="17.88671875" customWidth="1"/>
    <col min="2" max="2" width="12.21875" customWidth="1"/>
    <col min="3" max="3" width="59.77734375" customWidth="1"/>
    <col min="4" max="4" width="14.88671875" bestFit="1" customWidth="1"/>
    <col min="5" max="5" width="10.88671875" bestFit="1" customWidth="1"/>
    <col min="6" max="6" width="18.77734375" bestFit="1" customWidth="1"/>
    <col min="7" max="7" width="12.109375" bestFit="1" customWidth="1"/>
    <col min="8" max="8" width="10.77734375" customWidth="1"/>
    <col min="9" max="9" width="11.88671875" customWidth="1"/>
    <col min="10" max="10" width="14.21875" customWidth="1"/>
    <col min="11" max="11" width="15.21875" customWidth="1"/>
    <col min="13" max="13" width="10.77734375" customWidth="1"/>
    <col min="14" max="14" width="13.6640625" bestFit="1" customWidth="1"/>
    <col min="15" max="15" width="10.21875" customWidth="1"/>
    <col min="16" max="16" width="9.77734375" customWidth="1"/>
    <col min="17" max="17" width="13.6640625" bestFit="1" customWidth="1"/>
    <col min="18" max="18" width="10.21875" bestFit="1" customWidth="1"/>
  </cols>
  <sheetData>
    <row r="1" spans="1:18" ht="18" x14ac:dyDescent="0.25">
      <c r="A1" s="80" t="s">
        <v>17</v>
      </c>
      <c r="B1" s="80"/>
      <c r="C1" s="80"/>
      <c r="D1" s="80"/>
      <c r="E1" s="80"/>
      <c r="F1" s="80"/>
      <c r="G1" s="80"/>
      <c r="H1" s="80"/>
      <c r="I1" s="80"/>
      <c r="J1" s="80"/>
      <c r="K1" s="80"/>
      <c r="L1" s="80"/>
      <c r="M1" s="80"/>
      <c r="N1" s="80"/>
      <c r="O1" s="80"/>
      <c r="P1" s="80"/>
      <c r="Q1" s="80"/>
    </row>
    <row r="2" spans="1:18" ht="18.75" thickBot="1" x14ac:dyDescent="0.3">
      <c r="A2" s="81" t="s">
        <v>22</v>
      </c>
      <c r="B2" s="81"/>
      <c r="C2" s="81"/>
      <c r="D2" s="81"/>
      <c r="E2" s="81"/>
      <c r="F2" s="81"/>
      <c r="G2" s="81"/>
      <c r="H2" s="81"/>
      <c r="I2" s="81"/>
      <c r="J2" s="81"/>
      <c r="K2" s="81"/>
      <c r="L2" s="81"/>
      <c r="M2" s="81"/>
      <c r="N2" s="81"/>
      <c r="O2" s="81"/>
      <c r="P2" s="81"/>
      <c r="Q2" s="81"/>
    </row>
    <row r="3" spans="1:18" ht="32.25" thickBot="1" x14ac:dyDescent="0.3">
      <c r="A3" s="6" t="s">
        <v>0</v>
      </c>
      <c r="B3" s="7" t="s">
        <v>1</v>
      </c>
      <c r="C3" s="7" t="s">
        <v>2</v>
      </c>
      <c r="D3" s="7" t="s">
        <v>3</v>
      </c>
      <c r="E3" s="7" t="s">
        <v>4</v>
      </c>
      <c r="F3" s="7" t="s">
        <v>5</v>
      </c>
      <c r="G3" s="7" t="s">
        <v>6</v>
      </c>
      <c r="H3" s="7" t="s">
        <v>7</v>
      </c>
      <c r="I3" s="7" t="s">
        <v>8</v>
      </c>
      <c r="J3" s="7" t="s">
        <v>9</v>
      </c>
      <c r="K3" s="7" t="s">
        <v>10</v>
      </c>
      <c r="L3" s="7" t="s">
        <v>11</v>
      </c>
      <c r="M3" s="8" t="s">
        <v>12</v>
      </c>
      <c r="N3" s="14" t="s">
        <v>13</v>
      </c>
      <c r="O3" s="11" t="s">
        <v>14</v>
      </c>
      <c r="P3" s="8" t="s">
        <v>15</v>
      </c>
      <c r="Q3" s="14" t="s">
        <v>16</v>
      </c>
    </row>
    <row r="4" spans="1:18" ht="17.25" thickTop="1" thickBot="1" x14ac:dyDescent="0.3">
      <c r="A4" s="2"/>
      <c r="B4" s="3"/>
      <c r="C4" s="3"/>
      <c r="D4" s="3"/>
      <c r="E4" s="3"/>
      <c r="F4" s="3"/>
      <c r="G4" s="3"/>
      <c r="H4" s="3"/>
      <c r="I4" s="3"/>
      <c r="J4" s="3"/>
      <c r="K4" s="3"/>
      <c r="L4" s="3"/>
      <c r="M4" s="9"/>
      <c r="N4" s="15">
        <f>SUM(I4:M4)</f>
        <v>0</v>
      </c>
      <c r="O4" s="12"/>
      <c r="P4" s="9"/>
      <c r="Q4" s="15">
        <f>N4+O4+P4</f>
        <v>0</v>
      </c>
    </row>
    <row r="5" spans="1:18" ht="117" customHeight="1" thickTop="1" x14ac:dyDescent="0.2">
      <c r="A5" s="39" t="s">
        <v>18</v>
      </c>
      <c r="B5" s="65" t="s">
        <v>19</v>
      </c>
      <c r="C5" s="53" t="s">
        <v>28</v>
      </c>
      <c r="D5" s="50">
        <v>45108</v>
      </c>
      <c r="E5" s="50">
        <v>45199</v>
      </c>
      <c r="F5" s="51" t="s">
        <v>24</v>
      </c>
      <c r="G5" s="51" t="s">
        <v>25</v>
      </c>
      <c r="H5" s="44"/>
      <c r="I5" s="85">
        <f>280.52+881.68</f>
        <v>1162.1999999999998</v>
      </c>
      <c r="J5" s="52">
        <v>22.8</v>
      </c>
      <c r="K5" s="53">
        <v>217.41</v>
      </c>
      <c r="L5" s="52">
        <f>22.5+10</f>
        <v>32.5</v>
      </c>
      <c r="M5" s="45"/>
      <c r="N5" s="54">
        <f>SUM(I5:M5)</f>
        <v>1434.9099999999999</v>
      </c>
      <c r="O5" s="55">
        <v>0</v>
      </c>
      <c r="P5" s="56">
        <v>0</v>
      </c>
      <c r="Q5" s="57">
        <f>N5+O5+P5</f>
        <v>1434.9099999999999</v>
      </c>
    </row>
    <row r="6" spans="1:18" ht="19.899999999999999" customHeight="1" x14ac:dyDescent="0.25">
      <c r="A6" s="58"/>
      <c r="B6" s="64"/>
      <c r="C6" s="59"/>
      <c r="D6" s="59"/>
      <c r="E6" s="59"/>
      <c r="F6" s="59"/>
      <c r="G6" s="59"/>
      <c r="H6" s="59"/>
      <c r="I6" s="59"/>
      <c r="J6" s="59"/>
      <c r="K6" s="59"/>
      <c r="L6" s="59"/>
      <c r="M6" s="60"/>
      <c r="N6" s="61"/>
      <c r="O6" s="62"/>
      <c r="P6" s="60"/>
      <c r="Q6" s="63"/>
    </row>
    <row r="7" spans="1:18" ht="15.75" x14ac:dyDescent="0.25">
      <c r="A7" s="35"/>
      <c r="B7" s="58"/>
      <c r="C7" s="31"/>
      <c r="D7" s="31"/>
      <c r="E7" s="31"/>
      <c r="F7" s="31"/>
      <c r="G7" s="31"/>
      <c r="H7" s="31"/>
      <c r="I7" s="31"/>
      <c r="J7" s="31"/>
      <c r="K7" s="31"/>
      <c r="L7" s="31"/>
      <c r="M7" s="32"/>
      <c r="N7" s="33"/>
      <c r="O7" s="34"/>
      <c r="P7" s="32"/>
      <c r="Q7" s="33"/>
    </row>
    <row r="8" spans="1:18" ht="30.75" customHeight="1" x14ac:dyDescent="0.25">
      <c r="A8" s="82" t="s">
        <v>27</v>
      </c>
      <c r="B8" s="83"/>
      <c r="C8" s="84"/>
      <c r="D8" s="59"/>
      <c r="E8" s="59"/>
      <c r="F8" s="59"/>
      <c r="G8" s="59"/>
      <c r="H8" s="59"/>
      <c r="I8" s="59"/>
      <c r="J8" s="59"/>
      <c r="K8" s="59"/>
      <c r="L8" s="59"/>
      <c r="M8" s="60"/>
      <c r="N8" s="63"/>
      <c r="O8" s="62"/>
      <c r="P8" s="60"/>
      <c r="Q8" s="63"/>
    </row>
    <row r="9" spans="1:18" ht="15.75" x14ac:dyDescent="0.25">
      <c r="A9" s="35"/>
      <c r="B9" s="37"/>
      <c r="C9" s="31"/>
      <c r="D9" s="31"/>
      <c r="E9" s="31"/>
      <c r="F9" s="31"/>
      <c r="G9" s="31"/>
      <c r="H9" s="31"/>
      <c r="I9" s="31"/>
      <c r="J9" s="31"/>
      <c r="K9" s="31"/>
      <c r="L9" s="31"/>
      <c r="M9" s="32"/>
      <c r="N9" s="33"/>
      <c r="O9" s="34"/>
      <c r="P9" s="32"/>
      <c r="Q9" s="33"/>
    </row>
    <row r="10" spans="1:18" ht="15.75" x14ac:dyDescent="0.25">
      <c r="A10" s="35"/>
      <c r="B10" s="37"/>
      <c r="C10" s="31"/>
      <c r="D10" s="31"/>
      <c r="E10" s="31"/>
      <c r="F10" s="31"/>
      <c r="G10" s="31"/>
      <c r="H10" s="31"/>
      <c r="I10" s="31"/>
      <c r="J10" s="31"/>
      <c r="K10" s="31"/>
      <c r="L10" s="31"/>
      <c r="M10" s="32"/>
      <c r="N10" s="33"/>
      <c r="O10" s="34"/>
      <c r="P10" s="31"/>
      <c r="Q10" s="36"/>
    </row>
    <row r="11" spans="1:18" ht="123.75" customHeight="1" x14ac:dyDescent="0.2">
      <c r="A11" s="86" t="s">
        <v>30</v>
      </c>
      <c r="B11" s="68" t="s">
        <v>19</v>
      </c>
      <c r="C11" s="53" t="s">
        <v>29</v>
      </c>
      <c r="D11" s="67">
        <v>45017</v>
      </c>
      <c r="E11" s="67">
        <v>45107</v>
      </c>
      <c r="F11" s="78" t="s">
        <v>26</v>
      </c>
      <c r="G11" s="79" t="s">
        <v>19</v>
      </c>
      <c r="H11" s="44"/>
      <c r="I11" s="44"/>
      <c r="J11" s="44"/>
      <c r="K11" s="44"/>
      <c r="L11" s="52">
        <f>12.5+22.5+10+22.5+22.5</f>
        <v>90</v>
      </c>
      <c r="M11" s="45"/>
      <c r="N11" s="54">
        <f>SUM(I11:M11)</f>
        <v>90</v>
      </c>
      <c r="O11" s="46"/>
      <c r="P11" s="45"/>
      <c r="Q11" s="66">
        <f>N11+O11+P11</f>
        <v>90</v>
      </c>
    </row>
    <row r="12" spans="1:18" ht="15" customHeight="1" x14ac:dyDescent="0.2">
      <c r="A12" s="39"/>
      <c r="B12" s="48"/>
      <c r="C12" s="38"/>
      <c r="D12" s="47"/>
      <c r="E12" s="47"/>
      <c r="F12" s="40"/>
      <c r="G12" s="41"/>
      <c r="H12" s="31"/>
      <c r="I12" s="31"/>
      <c r="J12" s="31"/>
      <c r="K12" s="31"/>
      <c r="L12" s="42"/>
      <c r="M12" s="32"/>
      <c r="N12" s="43"/>
      <c r="O12" s="34"/>
      <c r="P12" s="32"/>
      <c r="Q12" s="49"/>
    </row>
    <row r="13" spans="1:18" x14ac:dyDescent="0.2">
      <c r="A13" s="23"/>
      <c r="B13" s="24"/>
      <c r="C13" s="25"/>
      <c r="D13" s="26"/>
      <c r="E13" s="26"/>
      <c r="F13" s="25"/>
      <c r="G13" s="24"/>
      <c r="H13" s="24"/>
      <c r="I13" s="27"/>
      <c r="J13" s="27"/>
      <c r="K13" s="27"/>
      <c r="L13" s="27"/>
      <c r="M13" s="28"/>
      <c r="N13" s="29">
        <f t="shared" ref="N13:N15" si="0">SUM(I13:M13)</f>
        <v>0</v>
      </c>
      <c r="O13" s="30"/>
      <c r="P13" s="28"/>
      <c r="Q13" s="29">
        <f>N13+O13+P13</f>
        <v>0</v>
      </c>
      <c r="R13" s="69"/>
    </row>
    <row r="14" spans="1:18" x14ac:dyDescent="0.2">
      <c r="A14" s="17"/>
      <c r="B14" s="18"/>
      <c r="C14" s="18"/>
      <c r="D14" s="18"/>
      <c r="E14" s="18"/>
      <c r="F14" s="18"/>
      <c r="G14" s="18"/>
      <c r="H14" s="18"/>
      <c r="I14" s="19"/>
      <c r="J14" s="19"/>
      <c r="K14" s="19"/>
      <c r="L14" s="19"/>
      <c r="M14" s="20"/>
      <c r="N14" s="21">
        <f t="shared" si="0"/>
        <v>0</v>
      </c>
      <c r="O14" s="22"/>
      <c r="P14" s="20"/>
      <c r="Q14" s="21">
        <f t="shared" ref="Q14:Q15" si="1">N14+O14+P14</f>
        <v>0</v>
      </c>
    </row>
    <row r="15" spans="1:18" ht="36" customHeight="1" x14ac:dyDescent="0.2">
      <c r="A15" s="75" t="s">
        <v>20</v>
      </c>
      <c r="B15" s="76" t="s">
        <v>21</v>
      </c>
      <c r="C15" s="77" t="s">
        <v>23</v>
      </c>
      <c r="D15" s="70"/>
      <c r="E15" s="70"/>
      <c r="F15" s="70"/>
      <c r="G15" s="70"/>
      <c r="H15" s="70"/>
      <c r="I15" s="71"/>
      <c r="J15" s="71"/>
      <c r="K15" s="71"/>
      <c r="L15" s="71"/>
      <c r="M15" s="72"/>
      <c r="N15" s="73">
        <f t="shared" si="0"/>
        <v>0</v>
      </c>
      <c r="O15" s="74"/>
      <c r="P15" s="72"/>
      <c r="Q15" s="73">
        <f t="shared" si="1"/>
        <v>0</v>
      </c>
    </row>
    <row r="16" spans="1:18" ht="16.5" thickBot="1" x14ac:dyDescent="0.3">
      <c r="A16" s="4"/>
      <c r="B16" s="5"/>
      <c r="C16" s="5"/>
      <c r="D16" s="5"/>
      <c r="E16" s="5"/>
      <c r="F16" s="5"/>
      <c r="G16" s="5"/>
      <c r="H16" s="5"/>
      <c r="I16" s="5"/>
      <c r="J16" s="5"/>
      <c r="K16" s="5"/>
      <c r="L16" s="5"/>
      <c r="M16" s="10"/>
      <c r="N16" s="16"/>
      <c r="O16" s="13"/>
      <c r="P16" s="10"/>
      <c r="Q16" s="16"/>
    </row>
    <row r="17" spans="1:17" ht="15.75" thickTop="1" x14ac:dyDescent="0.2">
      <c r="A17" s="1"/>
      <c r="B17" s="1"/>
      <c r="C17" s="1"/>
      <c r="D17" s="1"/>
      <c r="E17" s="1"/>
      <c r="F17" s="1"/>
      <c r="G17" s="1"/>
      <c r="H17" s="1"/>
      <c r="I17" s="1"/>
      <c r="J17" s="1"/>
      <c r="K17" s="1"/>
      <c r="L17" s="1"/>
      <c r="M17" s="1"/>
      <c r="N17" s="1"/>
      <c r="O17" s="1"/>
      <c r="P17" s="1"/>
      <c r="Q17" s="1"/>
    </row>
    <row r="18" spans="1:17" ht="15.75" x14ac:dyDescent="0.25">
      <c r="D18" s="87"/>
      <c r="E18" s="88"/>
      <c r="F18" s="87"/>
      <c r="G18" s="89"/>
      <c r="H18" s="90"/>
      <c r="I18" s="90"/>
      <c r="J18" s="90"/>
    </row>
    <row r="19" spans="1:17" x14ac:dyDescent="0.2">
      <c r="D19" s="91"/>
      <c r="E19" s="87"/>
      <c r="F19" s="87"/>
      <c r="G19" s="89"/>
      <c r="H19" s="90"/>
      <c r="I19" s="90"/>
      <c r="J19" s="90"/>
    </row>
    <row r="20" spans="1:17" x14ac:dyDescent="0.2">
      <c r="D20" s="87"/>
      <c r="E20" s="87"/>
      <c r="F20" s="87"/>
      <c r="G20" s="89"/>
      <c r="H20" s="90"/>
      <c r="I20" s="90"/>
      <c r="J20" s="90"/>
    </row>
    <row r="21" spans="1:17" ht="15.75" x14ac:dyDescent="0.25">
      <c r="D21" s="87"/>
      <c r="E21" s="88"/>
      <c r="F21" s="87"/>
      <c r="G21" s="92"/>
      <c r="H21" s="90"/>
      <c r="I21" s="90"/>
      <c r="J21" s="90"/>
    </row>
  </sheetData>
  <mergeCells count="3">
    <mergeCell ref="A1:Q1"/>
    <mergeCell ref="A2:Q2"/>
    <mergeCell ref="A8:C8"/>
  </mergeCells>
  <printOptions horizontalCentered="1"/>
  <pageMargins left="0.11811023622047245" right="0.11811023622047245" top="0.29527559055118113" bottom="0.19685039370078741" header="0.31496062992125984" footer="0.31496062992125984"/>
  <pageSetup paperSize="5"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Legal Aid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Hassan</dc:creator>
  <cp:lastModifiedBy>Kurt Christian</cp:lastModifiedBy>
  <cp:lastPrinted>2023-12-01T15:38:48Z</cp:lastPrinted>
  <dcterms:created xsi:type="dcterms:W3CDTF">2023-09-19T17:24:50Z</dcterms:created>
  <dcterms:modified xsi:type="dcterms:W3CDTF">2023-12-13T20:59:45Z</dcterms:modified>
</cp:coreProperties>
</file>